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082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https://tiisnet.sharepoint.com/sites/Planning_Headquarters/Shared Documents/依頼試験・技術相談・認証規程/様式/"/>
    </mc:Choice>
  </mc:AlternateContent>
  <xr:revisionPtr revIDLastSave="1712" documentId="13_ncr:1_{8AD78246-CF99-6644-B375-DFD68EE521E7}" xr6:coauthVersionLast="47" xr6:coauthVersionMax="47" xr10:uidLastSave="{E865F46F-7939-A341-BDF1-561F666F1B2F}"/>
  <workbookProtection workbookAlgorithmName="SHA-512" workbookHashValue="lRzQuEE7aDFMsPlKALqV+bN8Ntit2QuhiUd+Jdc8w7lfLu7PIM5j9nLeqeV4y9kldXMKRQlka4cteZzjdNm4fQ==" workbookSaltValue="KvhdAedI64NeMOJ2F21yrQ==" workbookSpinCount="100000" lockStructure="1"/>
  <bookViews>
    <workbookView xWindow="22480" yWindow="29440" windowWidth="27700" windowHeight="18380" xr2:uid="{0160F71E-9C55-7247-86D1-D82D79B02F08}"/>
  </bookViews>
  <sheets>
    <sheet name="見積依頼 兼 依頼申請" sheetId="1" r:id="rId1"/>
    <sheet name="製品分類一覧" sheetId="9" state="hidden" r:id="rId2"/>
    <sheet name="業務分類一覧" sheetId="10" state="hidden" r:id="rId3"/>
  </sheets>
  <definedNames>
    <definedName name="A_10">製品分類一覧!$G$15</definedName>
    <definedName name="A_4">製品分類一覧!$G$3:$G$6</definedName>
    <definedName name="A_5">製品分類一覧!$G$7:$G$9</definedName>
    <definedName name="A_8">製品分類一覧!$G$10:$G$12</definedName>
    <definedName name="A_9">製品分類一覧!$G$13:$G$14</definedName>
    <definedName name="B_1">製品分類一覧!$G$16:$G$22</definedName>
    <definedName name="B_12">製品分類一覧!$G$64:$G$65</definedName>
    <definedName name="B_15">製品分類一覧!$G$66:$G$69</definedName>
    <definedName name="B_16">製品分類一覧!$G$70</definedName>
    <definedName name="B_17">製品分類一覧!$G$71</definedName>
    <definedName name="B_18">製品分類一覧!$G$72:$G$73</definedName>
    <definedName name="B_2">製品分類一覧!$G$23:$G$30</definedName>
    <definedName name="B_3">製品分類一覧!$G$31:$G$42</definedName>
    <definedName name="B_4">製品分類一覧!$G$43:$G$49</definedName>
    <definedName name="B_5">製品分類一覧!$G$50:$G$57</definedName>
    <definedName name="B_6_1">製品分類一覧!$G$58:$G$60</definedName>
    <definedName name="B_6_2">製品分類一覧!$G$61:$G$62</definedName>
    <definedName name="B_8">製品分類一覧!$G$63</definedName>
    <definedName name="bakuhatsu">業務分類一覧!$F$17:$F$21</definedName>
    <definedName name="bakuhatsu_list">製品分類一覧!$B$28:$B$32</definedName>
    <definedName name="C_1">製品分類一覧!$G$74:$G$84</definedName>
    <definedName name="C_2">製品分類一覧!$G$85:$G$139</definedName>
    <definedName name="C_3">製品分類一覧!$G$140:$G$141</definedName>
    <definedName name="C_4">製品分類一覧!$G$142:$G$143</definedName>
    <definedName name="D_1">製品分類一覧!$G$144:$G$147</definedName>
    <definedName name="D_2">製品分類一覧!$G$148:$G$155</definedName>
    <definedName name="D_3">製品分類一覧!$G$156:$G$164</definedName>
    <definedName name="D_4">製品分類一覧!$G$165:$G$167</definedName>
    <definedName name="dummy_gyomu">業務分類一覧!$A$11</definedName>
    <definedName name="dummy_kengaku">製品分類一覧!$A$43</definedName>
    <definedName name="dummy_seihin">製品分類一覧!$A$41</definedName>
    <definedName name="dummy_shiken">製品分類一覧!$A$42</definedName>
    <definedName name="kengaku_ari">製品分類一覧!$B$51:$B$52</definedName>
    <definedName name="kengaku_dummy">製品分類一覧!$A$43</definedName>
    <definedName name="kikai">業務分類一覧!$F$4:$F$16</definedName>
    <definedName name="kikai_list">製品分類一覧!$B$9:$B$27</definedName>
    <definedName name="seidenki">業務分類一覧!$F$22:$F$28</definedName>
    <definedName name="seidenki_list">製品分類一覧!$B$33:$B$37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41" i="9" l="1"/>
  <c r="B43" i="9"/>
  <c r="B42" i="9"/>
  <c r="B11" i="10"/>
</calcChain>
</file>

<file path=xl/sharedStrings.xml><?xml version="1.0" encoding="utf-8"?>
<sst xmlns="http://schemas.openxmlformats.org/spreadsheetml/2006/main" count="580" uniqueCount="348">
  <si>
    <t>見積依頼 兼 依頼申請書</t>
  </si>
  <si>
    <t>TIIS記入欄</t>
    <phoneticPr fontId="3"/>
  </si>
  <si>
    <t>受付番号</t>
    <rPh sb="0" eb="4">
      <t>ウケツケ</t>
    </rPh>
    <phoneticPr fontId="3"/>
  </si>
  <si>
    <t>受付年月日</t>
  </si>
  <si>
    <t>業務担当グループ</t>
    <rPh sb="0" eb="1">
      <t>ギョウムタ</t>
    </rPh>
    <phoneticPr fontId="3"/>
  </si>
  <si>
    <t>ー</t>
    <phoneticPr fontId="3"/>
  </si>
  <si>
    <t>業務中分類</t>
  </si>
  <si>
    <t>業務小分類</t>
    <phoneticPr fontId="3"/>
  </si>
  <si>
    <t>① 「1. 基本情報」欄を入力し、見積依頼を行ってください。</t>
  </si>
  <si>
    <t>② フィットテストをご希望の場合は、見積依頼時に必ず「＜追加書類＞フィットテスト実施情報」シートにも入力してください。</t>
  </si>
  <si>
    <t>③ 見積内容をご確認のうえ、「2. 依頼申請」欄を入力して依頼内容を確定してください。</t>
  </si>
  <si>
    <t>1. 基本情報</t>
    <rPh sb="3" eb="7">
      <t>キホn</t>
    </rPh>
    <phoneticPr fontId="3"/>
  </si>
  <si>
    <t>1.1 依頼者</t>
    <rPh sb="4" eb="7">
      <t>イライ</t>
    </rPh>
    <phoneticPr fontId="3"/>
  </si>
  <si>
    <t>見積依頼日</t>
  </si>
  <si>
    <t>業務分類</t>
    <rPh sb="0" eb="1">
      <t>ギョウ</t>
    </rPh>
    <phoneticPr fontId="3"/>
  </si>
  <si>
    <t>依頼試験</t>
    <phoneticPr fontId="3"/>
  </si>
  <si>
    <t>会社名
（報告書宛先）</t>
  </si>
  <si>
    <t>郵便番号</t>
  </si>
  <si>
    <t>住所</t>
  </si>
  <si>
    <t>委任状の有無</t>
  </si>
  <si>
    <t>＊申請者と連絡担当者・見積書受領者・支払者が異なる場合、または、申請者と報告書の宛名が異なる場合は、申請日までに委任状をご提出ください。</t>
  </si>
  <si>
    <t>1.2 ご担当（連絡窓口）</t>
    <rPh sb="8" eb="10">
      <t>レンラク</t>
    </rPh>
    <rPh sb="10" eb="12">
      <t>マド</t>
    </rPh>
    <phoneticPr fontId="3"/>
  </si>
  <si>
    <t>フリガナ</t>
    <phoneticPr fontId="3"/>
  </si>
  <si>
    <t>Eメールアドレス</t>
    <phoneticPr fontId="3"/>
  </si>
  <si>
    <t>担当者名</t>
    <rPh sb="0" eb="1">
      <t>タントウ</t>
    </rPh>
    <phoneticPr fontId="3"/>
  </si>
  <si>
    <t>会社名(依頼者と異なる場合)</t>
  </si>
  <si>
    <t>電話番号</t>
    <rPh sb="0" eb="4">
      <t>デンワ</t>
    </rPh>
    <phoneticPr fontId="3"/>
  </si>
  <si>
    <t>部署</t>
  </si>
  <si>
    <t>役職/職種</t>
    <rPh sb="0" eb="2">
      <t>ヤクショ</t>
    </rPh>
    <phoneticPr fontId="3"/>
  </si>
  <si>
    <t>1.3 お支払い</t>
    <phoneticPr fontId="3"/>
  </si>
  <si>
    <t>Eメールアドレス
（請求書送付先）</t>
  </si>
  <si>
    <t>担当者名</t>
  </si>
  <si>
    <t>楽楽ログインID</t>
  </si>
  <si>
    <t>「有」の場合ID</t>
  </si>
  <si>
    <t>1.4 依頼内容</t>
    <rPh sb="4" eb="8">
      <t>イライ</t>
    </rPh>
    <phoneticPr fontId="3"/>
  </si>
  <si>
    <t>製品分類</t>
    <rPh sb="0" eb="2">
      <t>セイヒn</t>
    </rPh>
    <rPh sb="2" eb="4">
      <t>ブンルイ</t>
    </rPh>
    <phoneticPr fontId="3"/>
  </si>
  <si>
    <t>試験分類</t>
  </si>
  <si>
    <t>試験1</t>
    <rPh sb="0" eb="2">
      <t>シケn</t>
    </rPh>
    <phoneticPr fontId="3"/>
  </si>
  <si>
    <t>試験回数</t>
    <rPh sb="0" eb="1">
      <t>シケn</t>
    </rPh>
    <phoneticPr fontId="3"/>
  </si>
  <si>
    <t>試験2</t>
    <rPh sb="0" eb="1">
      <t>シケn</t>
    </rPh>
    <phoneticPr fontId="3"/>
  </si>
  <si>
    <t>試験3</t>
    <rPh sb="0" eb="2">
      <t>シケn</t>
    </rPh>
    <phoneticPr fontId="3"/>
  </si>
  <si>
    <t>試験4</t>
    <rPh sb="0" eb="2">
      <t>シケn</t>
    </rPh>
    <phoneticPr fontId="3"/>
  </si>
  <si>
    <t>試験5</t>
    <rPh sb="0" eb="2">
      <t>シケn</t>
    </rPh>
    <phoneticPr fontId="3"/>
  </si>
  <si>
    <t>試験6</t>
    <rPh sb="0" eb="2">
      <t>シケn</t>
    </rPh>
    <phoneticPr fontId="3"/>
  </si>
  <si>
    <t>試験見学希望の有無
（有料）</t>
  </si>
  <si>
    <t>見学のタイプ</t>
  </si>
  <si>
    <t>規格番号
 (わかる場合)</t>
  </si>
  <si>
    <t>備考欄
（サンプル情報・
追加のご要望・再発行する書類の参照受付番号など）</t>
    <rPh sb="0" eb="3">
      <t>ビコウ</t>
    </rPh>
    <phoneticPr fontId="3"/>
  </si>
  <si>
    <r>
      <rPr>
        <sz val="9"/>
        <color rgb="FF000000"/>
        <rFont val="游ゴシック"/>
        <family val="2"/>
        <scheme val="minor"/>
      </rPr>
      <t>サンプル処理方法
(</t>
    </r>
    <r>
      <rPr>
        <sz val="9"/>
        <color rgb="FF000000"/>
        <rFont val="游ゴシック"/>
        <family val="3"/>
        <charset val="128"/>
      </rPr>
      <t>サンプルがある場合)</t>
    </r>
    <phoneticPr fontId="3"/>
  </si>
  <si>
    <t>納品形式</t>
    <rPh sb="0" eb="4">
      <t>ノウヒn</t>
    </rPh>
    <phoneticPr fontId="3"/>
  </si>
  <si>
    <t>PDF</t>
    <phoneticPr fontId="3"/>
  </si>
  <si>
    <t>2.依頼申請</t>
    <rPh sb="2" eb="6">
      <t>イライ</t>
    </rPh>
    <phoneticPr fontId="3"/>
  </si>
  <si>
    <t>公益社団法人産業安全技術協会の「依頼試験・技術相談・認証規程」に基づき、本申請書に記載の内容について手続きを申請します。
また、依頼業務の実施に際し、やむを得ない事情により追加の作業が必要となる場合には、業務完了までに追加費用が発生することがある旨を了承します。</t>
    <phoneticPr fontId="3"/>
  </si>
  <si>
    <t>見積番号＊必須</t>
    <rPh sb="0" eb="1">
      <t>ミツモリ</t>
    </rPh>
    <phoneticPr fontId="3"/>
  </si>
  <si>
    <t>依頼日</t>
    <rPh sb="0" eb="3">
      <t>イライ</t>
    </rPh>
    <phoneticPr fontId="3"/>
  </si>
  <si>
    <t>署名
（タイプ入力可）</t>
  </si>
  <si>
    <t>会社名</t>
    <rPh sb="0" eb="3">
      <t>カイシャ</t>
    </rPh>
    <phoneticPr fontId="3"/>
  </si>
  <si>
    <t>役職</t>
    <rPh sb="0" eb="2">
      <t>ヤクショ</t>
    </rPh>
    <phoneticPr fontId="3"/>
  </si>
  <si>
    <t>氏名</t>
    <rPh sb="0" eb="2">
      <t>シメイ</t>
    </rPh>
    <phoneticPr fontId="3"/>
  </si>
  <si>
    <t>For TIIS Use Only　（TIIS特記事項）</t>
    <phoneticPr fontId="3"/>
  </si>
  <si>
    <t>ー分類ごと名前付き範囲ー</t>
    <rPh sb="1" eb="3">
      <t>ブンルイ</t>
    </rPh>
    <rPh sb="5" eb="8">
      <t>ナマエ</t>
    </rPh>
    <phoneticPr fontId="3"/>
  </si>
  <si>
    <t>製品分類（日本語）</t>
    <rPh sb="0" eb="4">
      <t>セイヒn</t>
    </rPh>
    <rPh sb="5" eb="8">
      <t>ニホn</t>
    </rPh>
    <phoneticPr fontId="3"/>
  </si>
  <si>
    <t>名前付き範囲名（英語）</t>
    <rPh sb="0" eb="2">
      <t>ナマエ</t>
    </rPh>
    <rPh sb="2" eb="3">
      <t>ツキ</t>
    </rPh>
    <rPh sb="4" eb="6">
      <t>ハンイ</t>
    </rPh>
    <rPh sb="6" eb="7">
      <t>m</t>
    </rPh>
    <rPh sb="8" eb="10">
      <t>エイゴ</t>
    </rPh>
    <phoneticPr fontId="3"/>
  </si>
  <si>
    <t>試験分類</t>
    <rPh sb="0" eb="4">
      <t>シケn</t>
    </rPh>
    <phoneticPr fontId="3"/>
  </si>
  <si>
    <t>試験</t>
    <rPh sb="0" eb="2">
      <t>シケn</t>
    </rPh>
    <phoneticPr fontId="3"/>
  </si>
  <si>
    <t>機械器具</t>
  </si>
  <si>
    <t>kikai_list</t>
    <phoneticPr fontId="3"/>
  </si>
  <si>
    <t>A-4 安全靴の性能試験</t>
  </si>
  <si>
    <t>1)耐踏抜き性試験</t>
    <phoneticPr fontId="3"/>
  </si>
  <si>
    <t>爆発 発火 着火 引火点の測定</t>
  </si>
  <si>
    <t>bakuhatsu_list</t>
    <phoneticPr fontId="3"/>
  </si>
  <si>
    <t>2)かかと部の衝撃吸収及び強度試験</t>
    <phoneticPr fontId="3"/>
  </si>
  <si>
    <t>静電気</t>
  </si>
  <si>
    <t>seidenki_list</t>
    <phoneticPr fontId="3"/>
  </si>
  <si>
    <t>3)圧迫試験</t>
    <phoneticPr fontId="3"/>
  </si>
  <si>
    <t>4)衝撃試験</t>
    <phoneticPr fontId="3"/>
  </si>
  <si>
    <t>A-5 プロテクティブスニーカー</t>
  </si>
  <si>
    <t>1)圧迫試験</t>
    <phoneticPr fontId="3"/>
  </si>
  <si>
    <t>製品分類</t>
    <rPh sb="0" eb="4">
      <t>セイヒn</t>
    </rPh>
    <phoneticPr fontId="3"/>
  </si>
  <si>
    <t>試験分類（日本語）</t>
    <rPh sb="0" eb="4">
      <t>シケn</t>
    </rPh>
    <rPh sb="5" eb="8">
      <t>ニホn</t>
    </rPh>
    <phoneticPr fontId="3"/>
  </si>
  <si>
    <t>機械器具</t>
    <rPh sb="0" eb="4">
      <t>キカイ</t>
    </rPh>
    <phoneticPr fontId="3"/>
  </si>
  <si>
    <t>A_4</t>
    <phoneticPr fontId="3"/>
  </si>
  <si>
    <t>3)衝撃試験</t>
    <phoneticPr fontId="3"/>
  </si>
  <si>
    <t>A_5</t>
    <phoneticPr fontId="3"/>
  </si>
  <si>
    <t>A-8 保護帽</t>
  </si>
  <si>
    <t>1)衝撃吸収性試験</t>
  </si>
  <si>
    <t>A_8</t>
    <phoneticPr fontId="3"/>
  </si>
  <si>
    <t>2)耐貫通性試験</t>
  </si>
  <si>
    <t>A-9 防火帽</t>
  </si>
  <si>
    <t>A_9</t>
    <phoneticPr fontId="3"/>
  </si>
  <si>
    <t>3)難燃性試験</t>
  </si>
  <si>
    <t>A-10 クーラーボックス</t>
  </si>
  <si>
    <t>A_10</t>
    <phoneticPr fontId="3"/>
  </si>
  <si>
    <t>1)導電性試験</t>
    <phoneticPr fontId="3"/>
  </si>
  <si>
    <t>B-1防じん・防毒マスク・電動ファン付き呼吸用保護具の面体試験</t>
    <phoneticPr fontId="3"/>
  </si>
  <si>
    <t>B_1</t>
    <phoneticPr fontId="3"/>
  </si>
  <si>
    <t>2)耐側圧性試験</t>
  </si>
  <si>
    <t>B-2吸収缶・ろ過材料の粒子捕集性能試験</t>
    <phoneticPr fontId="3"/>
  </si>
  <si>
    <t>B_2</t>
    <phoneticPr fontId="3"/>
  </si>
  <si>
    <t>A-10 クーラーボックス</t>
    <phoneticPr fontId="3"/>
  </si>
  <si>
    <t>保温性能試験</t>
    <phoneticPr fontId="3"/>
  </si>
  <si>
    <t>B-3防毒マスク吸収缶・ 吸着剤の性能試験</t>
    <phoneticPr fontId="3"/>
  </si>
  <si>
    <t>B_3</t>
    <phoneticPr fontId="3"/>
  </si>
  <si>
    <t>1)二酸化炭素濃度上昇値</t>
    <phoneticPr fontId="3"/>
  </si>
  <si>
    <t>B-4電動ファン付き呼吸用保護具の性能試験</t>
    <phoneticPr fontId="3"/>
  </si>
  <si>
    <t>B_4</t>
    <phoneticPr fontId="3"/>
  </si>
  <si>
    <t>2)排気弁の作動気密性</t>
    <phoneticPr fontId="3"/>
  </si>
  <si>
    <t>B-5化学防護服の性能試験</t>
    <phoneticPr fontId="3"/>
  </si>
  <si>
    <t>B_5</t>
    <phoneticPr fontId="3"/>
  </si>
  <si>
    <t>3)吸気抵抗</t>
    <phoneticPr fontId="3"/>
  </si>
  <si>
    <t>B-6-1マスクのフィットテスト(被験者10人による型式の性能評価試験)</t>
    <phoneticPr fontId="3"/>
  </si>
  <si>
    <t>B_6_1</t>
    <phoneticPr fontId="3"/>
  </si>
  <si>
    <t>4)排気抵抗</t>
    <phoneticPr fontId="3"/>
  </si>
  <si>
    <t>B-6-2マスクのフィットテスト（着用者のフィット性評価試験）</t>
    <rPh sb="9" eb="11">
      <t>テイリョウ</t>
    </rPh>
    <rPh sb="11" eb="12">
      <t xml:space="preserve">テキ </t>
    </rPh>
    <phoneticPr fontId="3"/>
  </si>
  <si>
    <t>B_6_2</t>
    <phoneticPr fontId="3"/>
  </si>
  <si>
    <t>5)しめひも及び取付部分の強度試験</t>
    <phoneticPr fontId="3"/>
  </si>
  <si>
    <t>B-8医療用マスク等資材の検品</t>
    <phoneticPr fontId="3"/>
  </si>
  <si>
    <t>B_8</t>
    <phoneticPr fontId="3"/>
  </si>
  <si>
    <t>6)面体の気密性</t>
    <phoneticPr fontId="3"/>
  </si>
  <si>
    <t>B-12アイソレーションガウンの検査</t>
    <phoneticPr fontId="3"/>
  </si>
  <si>
    <t>B_12</t>
    <phoneticPr fontId="3"/>
  </si>
  <si>
    <t>7)連結管及び取付部分の強度試験</t>
    <phoneticPr fontId="3"/>
  </si>
  <si>
    <r>
      <rPr>
        <sz val="10"/>
        <color rgb="FF000000"/>
        <rFont val="游ゴシック"/>
        <family val="2"/>
        <scheme val="minor"/>
      </rPr>
      <t>B-15 JIS T8153</t>
    </r>
    <r>
      <rPr>
        <sz val="10"/>
        <color rgb="FF000000"/>
        <rFont val="Yu Gothic"/>
        <family val="3"/>
        <charset val="128"/>
      </rPr>
      <t>送気マスクの性能試験</t>
    </r>
  </si>
  <si>
    <t>B_15</t>
    <phoneticPr fontId="3"/>
  </si>
  <si>
    <t>1)塩化ナトリウム粒子の捕集効率(負荷試験)</t>
    <phoneticPr fontId="3"/>
  </si>
  <si>
    <t>B-16 JIS T9001 マスクの性能試験</t>
    <phoneticPr fontId="3"/>
  </si>
  <si>
    <t>B_16</t>
    <phoneticPr fontId="3"/>
  </si>
  <si>
    <t>2)塩化ナトリウム粒子の捕集効率(初期値)</t>
    <phoneticPr fontId="3"/>
  </si>
  <si>
    <t>B-17 JIS T8159 呼吸用保護具の漏れ率試験</t>
    <phoneticPr fontId="3"/>
  </si>
  <si>
    <t>B_17</t>
    <phoneticPr fontId="3"/>
  </si>
  <si>
    <t>3)DOP 粒子の捕集効率(負荷試験)</t>
    <phoneticPr fontId="3"/>
  </si>
  <si>
    <t xml:space="preserve">B-18医療用手袋の性能試験 </t>
    <phoneticPr fontId="3"/>
  </si>
  <si>
    <t>B_18</t>
    <phoneticPr fontId="3"/>
  </si>
  <si>
    <t>4)DOP 粒子の捕集効率(初期値)</t>
    <phoneticPr fontId="3"/>
  </si>
  <si>
    <t>機械器具</t>
    <rPh sb="0" eb="1">
      <t>キカイ</t>
    </rPh>
    <phoneticPr fontId="3"/>
  </si>
  <si>
    <t>試験結果報告書の再発行</t>
    <rPh sb="0" eb="7">
      <t>シケn</t>
    </rPh>
    <rPh sb="8" eb="11">
      <t>サイハッコウ</t>
    </rPh>
    <phoneticPr fontId="3"/>
  </si>
  <si>
    <t>Z_1</t>
    <phoneticPr fontId="3"/>
  </si>
  <si>
    <t>5)標準フィルタの初期捕集効率試験(塩化ナトリウム粒子)</t>
    <phoneticPr fontId="3"/>
  </si>
  <si>
    <t>C-1 粉体</t>
    <phoneticPr fontId="3"/>
  </si>
  <si>
    <t>C_1</t>
    <phoneticPr fontId="3"/>
  </si>
  <si>
    <t>6)標準フィルタの初期捕集効率試験(DOP 粒子)</t>
    <phoneticPr fontId="3"/>
  </si>
  <si>
    <t>C-2 ガス・蒸気</t>
    <phoneticPr fontId="3"/>
  </si>
  <si>
    <t>C_2</t>
    <phoneticPr fontId="3"/>
  </si>
  <si>
    <t>7)試験粒子(塩化ナトリウム)の粒度分布</t>
    <rPh sb="2" eb="4">
      <t>シケn</t>
    </rPh>
    <phoneticPr fontId="3"/>
  </si>
  <si>
    <t>C-3 液体</t>
    <phoneticPr fontId="3"/>
  </si>
  <si>
    <t>C_3</t>
    <phoneticPr fontId="3"/>
  </si>
  <si>
    <t>8)試験粒子(DOP)の粒度分布</t>
    <rPh sb="2" eb="4">
      <t>シケn</t>
    </rPh>
    <phoneticPr fontId="3"/>
  </si>
  <si>
    <t>C-4 固体</t>
  </si>
  <si>
    <t>C_4</t>
  </si>
  <si>
    <t>1)吸収缶の前処理</t>
    <phoneticPr fontId="3"/>
  </si>
  <si>
    <t>試験結果報告書の再発行</t>
    <rPh sb="0" eb="7">
      <t>シケn</t>
    </rPh>
    <rPh sb="8" eb="9">
      <t>サイハッコウ</t>
    </rPh>
    <phoneticPr fontId="3"/>
  </si>
  <si>
    <t>Z_2</t>
    <phoneticPr fontId="3"/>
  </si>
  <si>
    <t>2)シク口ヘキサン蒸気に対する破過時間</t>
    <phoneticPr fontId="3"/>
  </si>
  <si>
    <t>D-1液体・固体・粉体の導電性能試験</t>
    <phoneticPr fontId="3"/>
  </si>
  <si>
    <t>D_1</t>
    <phoneticPr fontId="3"/>
  </si>
  <si>
    <t>3)アンモニアに対する破過時間</t>
    <phoneticPr fontId="3"/>
  </si>
  <si>
    <t>D-2帯電防止処理の施された加工品等の帯電防止性能試験</t>
    <phoneticPr fontId="3"/>
  </si>
  <si>
    <t>D_2</t>
    <phoneticPr fontId="3"/>
  </si>
  <si>
    <t>4)一酸化炭素に対する破過時間</t>
    <phoneticPr fontId="3"/>
  </si>
  <si>
    <t>D-3導電性繊維混入布地・加工品等の帯電防止性能試験</t>
    <phoneticPr fontId="3"/>
  </si>
  <si>
    <t>D_3</t>
    <phoneticPr fontId="3"/>
  </si>
  <si>
    <t>5)塩素に対する破過時間</t>
    <phoneticPr fontId="3"/>
  </si>
  <si>
    <t>D-4静電気対策資材登録制度</t>
    <phoneticPr fontId="3"/>
  </si>
  <si>
    <t>D_4</t>
    <phoneticPr fontId="3"/>
  </si>
  <si>
    <t>6)亜硫酸ガスに対する破過時間</t>
    <phoneticPr fontId="3"/>
  </si>
  <si>
    <t>静電気</t>
    <rPh sb="0" eb="1">
      <t>セイデn</t>
    </rPh>
    <phoneticPr fontId="3"/>
  </si>
  <si>
    <t>Z_3</t>
    <phoneticPr fontId="3"/>
  </si>
  <si>
    <t>7)吸収缶の通気抵抗</t>
    <phoneticPr fontId="3"/>
  </si>
  <si>
    <t>8)吸収缶の気密性</t>
    <phoneticPr fontId="3"/>
  </si>
  <si>
    <t>9)シクロヘキサン蒸気に対する最大流量での漏洩濃度試験</t>
    <phoneticPr fontId="3"/>
  </si>
  <si>
    <t>ダミー範囲</t>
    <phoneticPr fontId="3"/>
  </si>
  <si>
    <t>10)アンモニアに対する最大流量での漏洩濃度試験</t>
    <phoneticPr fontId="3"/>
  </si>
  <si>
    <t>製品分類(B28)を先に選択してください。</t>
    <phoneticPr fontId="3"/>
  </si>
  <si>
    <t>11)塩素に対する最大流量での漏洩濃度試験</t>
    <phoneticPr fontId="3"/>
  </si>
  <si>
    <t>試験分類(D28)を先に選択してください。</t>
    <rPh sb="0" eb="2">
      <t>シケn</t>
    </rPh>
    <phoneticPr fontId="3"/>
  </si>
  <si>
    <t>12)亜硫酸ガスに対する最大流量での漏洩濃度試験</t>
    <phoneticPr fontId="3"/>
  </si>
  <si>
    <t>見学の有無(B34)を先に選択してください。</t>
    <phoneticPr fontId="3"/>
  </si>
  <si>
    <t>1)試験粒子による捕集効率(負荷試験)</t>
    <phoneticPr fontId="3"/>
  </si>
  <si>
    <t>2)揺動形人体模型による漏れ率</t>
    <phoneticPr fontId="3"/>
  </si>
  <si>
    <t>ーB33「試験見学希望の有無
」ー</t>
  </si>
  <si>
    <t>3)面体の内圧</t>
    <phoneticPr fontId="3"/>
  </si>
  <si>
    <t>見学したい</t>
  </si>
  <si>
    <t>kengaku_ari</t>
    <phoneticPr fontId="3"/>
  </si>
  <si>
    <t>4)面体形の流量試験</t>
    <phoneticPr fontId="3"/>
  </si>
  <si>
    <t>見学不要</t>
  </si>
  <si>
    <t>kengaku_nashi</t>
  </si>
  <si>
    <t>5)フード・フェイスシールドの最低必要風量</t>
    <phoneticPr fontId="3"/>
  </si>
  <si>
    <t>6)フード・フェイスシールドの流量試験</t>
    <phoneticPr fontId="3"/>
  </si>
  <si>
    <t>7)騒音レベル</t>
    <phoneticPr fontId="3"/>
  </si>
  <si>
    <t>名前付き範囲名</t>
  </si>
  <si>
    <t>見学タイプ</t>
  </si>
  <si>
    <t>1)マンテストによる防護服内部への漏れ率(JIS T8124・1回)</t>
    <phoneticPr fontId="3"/>
  </si>
  <si>
    <t>kengaku_ari</t>
  </si>
  <si>
    <t>タイプ1: 見学のみ(+¥20000/h)</t>
    <phoneticPr fontId="3"/>
  </si>
  <si>
    <t>2)マンテストによる防護服内部への漏れ率(JIS T8124・1回) 被験者(1人)を産安協が用意するもの</t>
    <phoneticPr fontId="3"/>
  </si>
  <si>
    <t>タイプ2: 見学および試験条件調整依頼 (+¥40000/h)</t>
    <phoneticPr fontId="3"/>
  </si>
  <si>
    <t>3)マンテストによる防護服内部への漏れ率(JIS T8124・10回)</t>
    <phoneticPr fontId="3"/>
  </si>
  <si>
    <t>4)マンテストによる防護服内部への漏れ率(JIS T8124・10回) 被験者(5人)を産安協が用意するもの</t>
    <phoneticPr fontId="3"/>
  </si>
  <si>
    <t>5)耐衝撃性(1回)</t>
    <phoneticPr fontId="3"/>
  </si>
  <si>
    <t>6)気密性（JIS T8115）</t>
    <phoneticPr fontId="3"/>
  </si>
  <si>
    <t>7)化学防護服内圧力（JIS T8115）</t>
  </si>
  <si>
    <t>8)排気装置（JIS T8115）(n=2）</t>
    <phoneticPr fontId="3"/>
  </si>
  <si>
    <t>B-6-1被験者10人によるマスク型式のフィット性評価試験</t>
    <phoneticPr fontId="3"/>
  </si>
  <si>
    <t>1)被験者10人によるマスク型式のフィット性能評価試験（JIS T8150 短縮定量的フィットテスト、1型式）</t>
    <phoneticPr fontId="3"/>
  </si>
  <si>
    <t>2)被験者10人によるマスク型式のフィット性能評価試験（JIS T8150 短縮定量的フィットテスト、1型式、被験者をTIISが用意するもの）</t>
    <phoneticPr fontId="3"/>
  </si>
  <si>
    <t>3)被験者10人によるマスク型式のフィット性能評価試験（JIS T8150 短縮定量的フィットテスト、1型式、被験者をTIISが用意するもの、繰り返し装着試験あり）</t>
    <phoneticPr fontId="3"/>
  </si>
  <si>
    <t>JIS T8150 短縮定量的フィットテスト 基本料金（10回まで定額）</t>
    <rPh sb="31" eb="32">
      <t>メイ</t>
    </rPh>
    <phoneticPr fontId="3"/>
  </si>
  <si>
    <t>B-6-2マスクのフィットテスト（着用者のフィット性評価試験）</t>
    <phoneticPr fontId="3"/>
  </si>
  <si>
    <t>JIS T8150 短縮定量的フィットテスト 追加料金（1回）</t>
    <phoneticPr fontId="3"/>
  </si>
  <si>
    <t>試験を伴わない目視検査(サンプル管理表、仕分けラベリング、検査記録、検査結果一覧表)</t>
    <phoneticPr fontId="3"/>
  </si>
  <si>
    <t>1)耐水圧試験 (n=5)</t>
    <phoneticPr fontId="3"/>
  </si>
  <si>
    <t>2)撥水性試験 (n=5)</t>
    <phoneticPr fontId="3"/>
  </si>
  <si>
    <r>
      <t>B-15 JIS T8153</t>
    </r>
    <r>
      <rPr>
        <sz val="12"/>
        <color theme="1"/>
        <rFont val="游ゴシック"/>
        <family val="3"/>
        <charset val="128"/>
        <scheme val="minor"/>
      </rPr>
      <t>送気マスクの性能試験</t>
    </r>
    <phoneticPr fontId="3"/>
  </si>
  <si>
    <r>
      <t>1)</t>
    </r>
    <r>
      <rPr>
        <sz val="12"/>
        <color theme="1"/>
        <rFont val="游ゴシック"/>
        <family val="3"/>
        <charset val="128"/>
        <scheme val="minor"/>
      </rPr>
      <t>揺動型人体模型による漏れ率</t>
    </r>
    <phoneticPr fontId="3"/>
  </si>
  <si>
    <r>
      <t>2)</t>
    </r>
    <r>
      <rPr>
        <sz val="12"/>
        <color theme="1"/>
        <rFont val="游ゴシック"/>
        <family val="3"/>
        <charset val="128"/>
        <scheme val="minor"/>
      </rPr>
      <t>空気供給量</t>
    </r>
  </si>
  <si>
    <r>
      <t>3)</t>
    </r>
    <r>
      <rPr>
        <sz val="12"/>
        <color theme="1"/>
        <rFont val="游ゴシック"/>
        <family val="3"/>
        <charset val="128"/>
        <scheme val="minor"/>
      </rPr>
      <t>強度試験</t>
    </r>
  </si>
  <si>
    <r>
      <t>4)</t>
    </r>
    <r>
      <rPr>
        <sz val="12"/>
        <color theme="1"/>
        <rFont val="游ゴシック"/>
        <family val="3"/>
        <charset val="128"/>
        <scheme val="minor"/>
      </rPr>
      <t>騒音レベル</t>
    </r>
  </si>
  <si>
    <t>ポリスチレンラテックス粒子に対する初期捕集効率</t>
    <phoneticPr fontId="3"/>
  </si>
  <si>
    <t>呼吸用保護具の漏れ率試験</t>
    <phoneticPr fontId="3"/>
  </si>
  <si>
    <t>1)引張試験（N=3まで）</t>
  </si>
  <si>
    <t>2)水密性試験（N=3まで）</t>
  </si>
  <si>
    <t>1)爆発性の有無及び爆発下限界(吹き上げ法)(JIS)</t>
    <phoneticPr fontId="3"/>
  </si>
  <si>
    <t>2)爆発性の有無及び爆発下限界(吹き上げ法)(ASTM)</t>
    <phoneticPr fontId="3"/>
  </si>
  <si>
    <t>3)最大爆発圧力･圧力上昇速度･Kst 値(20ℓ容器法)</t>
    <phoneticPr fontId="3"/>
  </si>
  <si>
    <t>4)爆発限界酸素濃度(20ℓ容器法又は吹き上げ法)</t>
    <phoneticPr fontId="3"/>
  </si>
  <si>
    <t>5)浮遊状態の発火温度</t>
    <phoneticPr fontId="3"/>
  </si>
  <si>
    <t>6)堆積状態の発火温度</t>
    <phoneticPr fontId="3"/>
  </si>
  <si>
    <t>7)酸素濃度ごとの最小着火エネルギー測定試験</t>
    <phoneticPr fontId="3"/>
  </si>
  <si>
    <t>8)最小着火エネルギー</t>
    <phoneticPr fontId="3"/>
  </si>
  <si>
    <t>9)粒子径分布</t>
    <phoneticPr fontId="3"/>
  </si>
  <si>
    <t>10)小ガス炎着火試験（固体）</t>
    <phoneticPr fontId="3"/>
  </si>
  <si>
    <t>11)引火点（固体）</t>
    <phoneticPr fontId="3"/>
  </si>
  <si>
    <t>C21-1)爆発性の有無（爆発性有りの場合は爆発下限界濃度）(A1法)</t>
    <phoneticPr fontId="3"/>
  </si>
  <si>
    <t>C21-2)爆発性の有無（爆発性有りの場合は爆発下限界濃度）(A2法)</t>
    <phoneticPr fontId="3"/>
  </si>
  <si>
    <t>C21-3)爆発性の有無（爆発性有りの場合は爆発下限界濃度）(A3法)</t>
    <phoneticPr fontId="3"/>
  </si>
  <si>
    <t>C21-4)爆発性の有無（爆発性有りの場合は爆発下限界濃度）(B1法)</t>
    <phoneticPr fontId="3"/>
  </si>
  <si>
    <t>C21-5)爆発性の有無（爆発性有りの場合は爆発下限界濃度）(B2法)</t>
    <phoneticPr fontId="3"/>
  </si>
  <si>
    <t>C21-6)爆発性の有無（爆発性有りの場合は爆発下限界濃度）(B3法)</t>
    <phoneticPr fontId="3"/>
  </si>
  <si>
    <t>C21-7)爆発性の有無（爆発性有りの場合は爆発下限界濃度）(C1法)</t>
    <phoneticPr fontId="3"/>
  </si>
  <si>
    <t>C21-8)爆発性の有無（爆発性有りの場合は爆発下限界濃度）(C2法)</t>
    <phoneticPr fontId="3"/>
  </si>
  <si>
    <t>C21-9)爆発性の有無（爆発性有りの場合は爆発下限界濃度）(C3法)</t>
    <phoneticPr fontId="3"/>
  </si>
  <si>
    <t>C22-1)爆発上・下爆発限界(A1法)</t>
    <phoneticPr fontId="3"/>
  </si>
  <si>
    <t>C22-2)爆発上・下爆発限界(A2法)</t>
    <phoneticPr fontId="3"/>
  </si>
  <si>
    <t>C22-3)爆発上・下爆発限界(A3法)</t>
    <phoneticPr fontId="3"/>
  </si>
  <si>
    <t>C22-4)爆発上・下爆発限界(B1法)</t>
    <phoneticPr fontId="3"/>
  </si>
  <si>
    <t>C22-5)爆発上・下爆発限界(B2法)</t>
    <phoneticPr fontId="3"/>
  </si>
  <si>
    <t>C22-6)爆発上・下爆発限界(B3法)</t>
    <phoneticPr fontId="3"/>
  </si>
  <si>
    <t>C22-7)爆発上・下爆発限界(C1法)</t>
    <phoneticPr fontId="3"/>
  </si>
  <si>
    <t>C22-8)爆発上・下爆発限界(C2法)</t>
    <phoneticPr fontId="3"/>
  </si>
  <si>
    <t xml:space="preserve">C22-9)爆発上・下爆発限界(C3法) </t>
    <phoneticPr fontId="26"/>
  </si>
  <si>
    <t>C23-1)爆発圧力特性（最大爆発圧力及び最大爆発圧力上昇速度）(A1法)</t>
    <phoneticPr fontId="3"/>
  </si>
  <si>
    <t>C23-2)爆発圧力特性（最大爆発圧力及び最大爆発圧力上昇速度）(A2法)</t>
    <phoneticPr fontId="3"/>
  </si>
  <si>
    <t>C23-3)爆発圧力特性（最大爆発圧力及び最大爆発圧力上昇速度）(A3法)</t>
    <phoneticPr fontId="3"/>
  </si>
  <si>
    <t>C23-4)爆発圧力特性（最大爆発圧力及び最大爆発圧力上昇速度）(B1法)</t>
    <phoneticPr fontId="3"/>
  </si>
  <si>
    <t>C23-5)爆発圧力特性（最大爆発圧力及び最大爆発圧力上昇速度）(B2法)</t>
    <phoneticPr fontId="3"/>
  </si>
  <si>
    <t>C23-6)爆発圧力特性（最大爆発圧力及び最大爆発圧力上昇速度）(B3法)</t>
    <phoneticPr fontId="3"/>
  </si>
  <si>
    <t>C23-7)爆発圧力特性（最大爆発圧力及び最大爆発圧力上昇速度）(C1法)</t>
    <phoneticPr fontId="3"/>
  </si>
  <si>
    <t>C23-8)爆発圧力特性（最大爆発圧力及び最大爆発圧力上昇速度）(C2法)</t>
    <phoneticPr fontId="3"/>
  </si>
  <si>
    <t>C23-9)爆発圧力特性（最大爆発圧力及び最大爆発圧力上昇速度）(C3法)</t>
    <phoneticPr fontId="3"/>
  </si>
  <si>
    <t>C24-1)爆発限界酸素濃度(A1法)</t>
    <phoneticPr fontId="3"/>
  </si>
  <si>
    <t>C24-2)爆発限界酸素濃度(A2法)</t>
    <phoneticPr fontId="3"/>
  </si>
  <si>
    <t>C24-3)爆発限界酸素濃度(A3法)</t>
    <phoneticPr fontId="3"/>
  </si>
  <si>
    <t>C24-4)爆発限界酸素濃度(B1法)</t>
    <phoneticPr fontId="3"/>
  </si>
  <si>
    <t>C24-5)爆発限界酸素濃度(B2法)</t>
    <phoneticPr fontId="3"/>
  </si>
  <si>
    <t>C24-6)爆発限界酸素濃度(B3法)</t>
    <phoneticPr fontId="3"/>
  </si>
  <si>
    <t>C24-7)爆発限界酸素濃度(C1法)</t>
    <phoneticPr fontId="3"/>
  </si>
  <si>
    <t>C24-8)爆発限界酸素濃度(C2法)</t>
    <phoneticPr fontId="3"/>
  </si>
  <si>
    <t>C24-9)爆発限界酸素濃度(C3法)</t>
    <phoneticPr fontId="3"/>
  </si>
  <si>
    <t>C25-1)三成分系の爆発範囲(A1法)</t>
    <phoneticPr fontId="26"/>
  </si>
  <si>
    <t>C25-2)三成分系の爆発範囲(A2法)</t>
    <phoneticPr fontId="3"/>
  </si>
  <si>
    <t>C25-3)三成分系の爆発範囲(A3法)</t>
    <phoneticPr fontId="3"/>
  </si>
  <si>
    <t>C25-4)三成分系の爆発範囲(B1法)</t>
    <phoneticPr fontId="3"/>
  </si>
  <si>
    <t>C25-5)三成分系の爆発範囲(B2法)</t>
    <phoneticPr fontId="3"/>
  </si>
  <si>
    <t>C25-6)三成分系の爆発範囲(B3法)</t>
    <phoneticPr fontId="3"/>
  </si>
  <si>
    <t>C25-7)三成分系の爆発範囲(C1法)</t>
    <phoneticPr fontId="3"/>
  </si>
  <si>
    <t>C25-8)三成分系の爆発範囲(C2法)</t>
    <phoneticPr fontId="3"/>
  </si>
  <si>
    <t>C25-9)三成分系の爆発範囲(C3法)</t>
    <phoneticPr fontId="3"/>
  </si>
  <si>
    <t>C26)蒸気(液体)の発火温度</t>
    <phoneticPr fontId="3"/>
  </si>
  <si>
    <t>C27-1)最小着火エネルギー(A1法)</t>
    <phoneticPr fontId="26"/>
  </si>
  <si>
    <t>C27-2)最小着火エネルギー(A2法)</t>
    <phoneticPr fontId="3"/>
  </si>
  <si>
    <t>C27-3)最小着火エネルギー(A3法)</t>
    <phoneticPr fontId="3"/>
  </si>
  <si>
    <t>C27-4)最小着火エネルギー(B1法)</t>
    <phoneticPr fontId="3"/>
  </si>
  <si>
    <t>C27-5)最小着火エネルギー(B2法)</t>
    <phoneticPr fontId="3"/>
  </si>
  <si>
    <t>C27-6)最小着火エネルギー(B3法)</t>
    <phoneticPr fontId="3"/>
  </si>
  <si>
    <t>C27-7)最小着火エネルギー(C1法)</t>
    <phoneticPr fontId="3"/>
  </si>
  <si>
    <t>C27-8)最小着火エネルギー(C2法)</t>
    <phoneticPr fontId="3"/>
  </si>
  <si>
    <t>C27-9)最小着火エネルギー(C3法)</t>
    <phoneticPr fontId="3"/>
  </si>
  <si>
    <t>C31)引火点(タグ式、セタ式又はクリーブランド式)</t>
    <phoneticPr fontId="3"/>
  </si>
  <si>
    <t>C32)燃焼点(タグ式又はクリーブランド式)</t>
    <phoneticPr fontId="3"/>
  </si>
  <si>
    <t>C41)小ガス炎着火試験</t>
    <phoneticPr fontId="3"/>
  </si>
  <si>
    <t>C42)引火点</t>
    <phoneticPr fontId="3"/>
  </si>
  <si>
    <t>D11-1) (静電気安全指針)液体導電率</t>
    <phoneticPr fontId="26"/>
  </si>
  <si>
    <t>D11-2) (IEC) 液体導電率</t>
    <phoneticPr fontId="26"/>
  </si>
  <si>
    <t>D12-1) (静電気安全指針)粉体体積抵抗率</t>
    <phoneticPr fontId="26"/>
  </si>
  <si>
    <t>D12-2) (IEC) 粉体体積抵抗率</t>
    <phoneticPr fontId="26"/>
  </si>
  <si>
    <t>D22-1 IEC 靴抵抗測定</t>
    <phoneticPr fontId="26"/>
  </si>
  <si>
    <t>D22-2 IEC 床材</t>
    <phoneticPr fontId="26"/>
  </si>
  <si>
    <t>D22-3 IEC イオナイザー</t>
    <phoneticPr fontId="26"/>
  </si>
  <si>
    <t>D22-4 IEC リストバンド</t>
    <phoneticPr fontId="26"/>
  </si>
  <si>
    <t>D22-5 IEC 工具（電荷減衰・抵抗）</t>
    <phoneticPr fontId="26"/>
  </si>
  <si>
    <t>D22-6 IEC 手袋・指サック（電荷減衰・抵抗）</t>
    <phoneticPr fontId="26"/>
  </si>
  <si>
    <t>D22-7 IEC 作業表面・カート</t>
    <phoneticPr fontId="26"/>
  </si>
  <si>
    <t>D22-8 IEC 椅子</t>
    <phoneticPr fontId="26"/>
  </si>
  <si>
    <t>D31-1 JIS T 静電作業服（服）</t>
    <phoneticPr fontId="3"/>
  </si>
  <si>
    <t>D31-1 IEC 服抵抗測定</t>
    <phoneticPr fontId="3"/>
  </si>
  <si>
    <t>D31-2 JIS T 静電作業服（生地）</t>
    <phoneticPr fontId="3"/>
  </si>
  <si>
    <t>D31-3 JIS T 静電気帯電防止靴</t>
    <phoneticPr fontId="3"/>
  </si>
  <si>
    <t>D32-1 JIS C FIBC漏洩抵抗</t>
    <phoneticPr fontId="3"/>
  </si>
  <si>
    <t>D32-1 IEC表面抵抗率</t>
    <phoneticPr fontId="3"/>
  </si>
  <si>
    <t>D32-2 JIS C FIBC絶縁破壊電圧</t>
    <phoneticPr fontId="3"/>
  </si>
  <si>
    <t>D32-2 IEC体積抵抗率</t>
    <phoneticPr fontId="3"/>
  </si>
  <si>
    <t>D32-3 JIS C FIBC表面抵抗率</t>
    <phoneticPr fontId="3"/>
  </si>
  <si>
    <t>1)測定実施:服</t>
    <rPh sb="7" eb="8">
      <t xml:space="preserve">フク </t>
    </rPh>
    <phoneticPr fontId="26"/>
  </si>
  <si>
    <t>2)測定実施:靴</t>
    <rPh sb="7" eb="8">
      <t xml:space="preserve">クツ </t>
    </rPh>
    <phoneticPr fontId="26"/>
  </si>
  <si>
    <t xml:space="preserve">3)ID 番号発行手数料 </t>
    <phoneticPr fontId="26"/>
  </si>
  <si>
    <t>&lt;業務中分類・業務小分類＞</t>
    <rPh sb="1" eb="3">
      <t>ギョウ</t>
    </rPh>
    <rPh sb="3" eb="6">
      <t>チュウ</t>
    </rPh>
    <rPh sb="7" eb="9">
      <t>ギョウム</t>
    </rPh>
    <rPh sb="9" eb="12">
      <t>sh</t>
    </rPh>
    <phoneticPr fontId="3"/>
  </si>
  <si>
    <t>業務中分類（日本語）</t>
    <rPh sb="0" eb="5">
      <t>ギョウ</t>
    </rPh>
    <rPh sb="6" eb="9">
      <t>ニホn</t>
    </rPh>
    <phoneticPr fontId="3"/>
  </si>
  <si>
    <t>業務中分類</t>
    <rPh sb="0" eb="5">
      <t>ギョウ</t>
    </rPh>
    <phoneticPr fontId="3"/>
  </si>
  <si>
    <t>業務小分類</t>
    <rPh sb="0" eb="2">
      <t>ギョウ</t>
    </rPh>
    <rPh sb="2" eb="5">
      <t>ショウブンルイ</t>
    </rPh>
    <phoneticPr fontId="3"/>
  </si>
  <si>
    <t>kikai</t>
  </si>
  <si>
    <t>安全靴</t>
  </si>
  <si>
    <t>bakuhatsu</t>
  </si>
  <si>
    <t>プロテクティブスニーカー</t>
    <phoneticPr fontId="3"/>
  </si>
  <si>
    <t>seidenki</t>
  </si>
  <si>
    <t>保護帽</t>
  </si>
  <si>
    <t>防火帽</t>
  </si>
  <si>
    <t>クーラーボックス</t>
    <phoneticPr fontId="3"/>
  </si>
  <si>
    <t>産業用マスク</t>
  </si>
  <si>
    <t>産業用・医療用マスク（JIS T8150フィットテスト）</t>
  </si>
  <si>
    <t>業務中分類(B5)を先に選択してください。</t>
    <phoneticPr fontId="3"/>
  </si>
  <si>
    <t>産業用・医療用マスク（JIS T8159盛れ率試験）</t>
  </si>
  <si>
    <t>kikai</t>
    <phoneticPr fontId="3"/>
  </si>
  <si>
    <t>医療サージカルマスク (JIS T 9001試験)</t>
    <phoneticPr fontId="3"/>
  </si>
  <si>
    <t>医療用PPE（手袋・ガウン試験）</t>
  </si>
  <si>
    <t>化学防護服試験</t>
  </si>
  <si>
    <t>再発行</t>
    <rPh sb="0" eb="3">
      <t>サイハッコウ</t>
    </rPh>
    <phoneticPr fontId="3"/>
  </si>
  <si>
    <t>英文試験結果報告書</t>
    <rPh sb="0" eb="6">
      <t>エイブn</t>
    </rPh>
    <rPh sb="6" eb="9">
      <t>ホウコク</t>
    </rPh>
    <phoneticPr fontId="3"/>
  </si>
  <si>
    <t>粉体</t>
  </si>
  <si>
    <t>ガス・蒸気</t>
  </si>
  <si>
    <t>固体</t>
  </si>
  <si>
    <t>bakuhatsu</t>
    <phoneticPr fontId="3"/>
  </si>
  <si>
    <t>再発行</t>
    <rPh sb="0" eb="1">
      <t>サイハッコウ</t>
    </rPh>
    <phoneticPr fontId="3"/>
  </si>
  <si>
    <t>英文試験結果報告書</t>
    <rPh sb="0" eb="1">
      <t>エイブn</t>
    </rPh>
    <phoneticPr fontId="3"/>
  </si>
  <si>
    <t>液体</t>
  </si>
  <si>
    <t>生地</t>
  </si>
  <si>
    <t>静電気対策資材登録</t>
  </si>
  <si>
    <t>seidenki</t>
    <phoneticPr fontId="3"/>
  </si>
  <si>
    <t>＜試験サンプルに関する注意＞
依頼試験はサンプルごとに手数料を算出いたしますが、申請は複数サンプルをまとめて行っていただいて構いません。 仕様・構造・部品が異なる場合は別サンプルとして扱います。サンプル情報は、備考欄にご記載ください。</t>
    <rPh sb="101" eb="103">
      <t>ジョウホウ</t>
    </rPh>
    <rPh sb="105" eb="108">
      <t>ビコウラn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</si>
</sst>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yyyy\-mm\-dd;@"/>
  </numFmts>
  <fonts count="28">
    <font>
      <sz val="11"/>
      <color theme="1"/>
      <name val="游ゴシック"/>
      <family val="2"/>
      <scheme val="minor"/>
    </font>
    <font>
      <sz val="12"/>
      <color theme="1"/>
      <name val="游ゴシック"/>
      <family val="2"/>
      <charset val="128"/>
      <scheme val="minor"/>
    </font>
    <font>
      <sz val="12"/>
      <color theme="1"/>
      <name val="游ゴシック"/>
      <family val="2"/>
      <charset val="128"/>
      <scheme val="minor"/>
    </font>
    <font>
      <sz val="6"/>
      <name val="游ゴシック"/>
      <family val="3"/>
      <charset val="128"/>
      <scheme val="minor"/>
    </font>
    <font>
      <sz val="10"/>
      <color theme="1"/>
      <name val="游ゴシック"/>
      <family val="3"/>
      <charset val="128"/>
      <scheme val="minor"/>
    </font>
    <font>
      <b/>
      <sz val="10"/>
      <color theme="1"/>
      <name val="游ゴシック"/>
      <family val="3"/>
      <charset val="128"/>
      <scheme val="minor"/>
    </font>
    <font>
      <u/>
      <sz val="11"/>
      <color theme="10"/>
      <name val="游ゴシック"/>
      <family val="2"/>
      <scheme val="minor"/>
    </font>
    <font>
      <sz val="10"/>
      <color rgb="FF000000"/>
      <name val="游ゴシック"/>
      <family val="3"/>
      <charset val="128"/>
      <scheme val="minor"/>
    </font>
    <font>
      <sz val="11"/>
      <color theme="1"/>
      <name val="游ゴシック"/>
      <family val="3"/>
      <charset val="128"/>
      <scheme val="minor"/>
    </font>
    <font>
      <sz val="9"/>
      <color theme="1"/>
      <name val="游ゴシック"/>
      <family val="3"/>
      <charset val="128"/>
      <scheme val="minor"/>
    </font>
    <font>
      <b/>
      <sz val="16"/>
      <color theme="1"/>
      <name val="游ゴシック"/>
      <family val="3"/>
      <charset val="128"/>
      <scheme val="minor"/>
    </font>
    <font>
      <sz val="10"/>
      <color theme="1"/>
      <name val="Yu Gothic"/>
      <family val="3"/>
      <charset val="128"/>
    </font>
    <font>
      <b/>
      <sz val="11"/>
      <color theme="1"/>
      <name val="游ゴシック"/>
      <family val="3"/>
      <charset val="128"/>
      <scheme val="minor"/>
    </font>
    <font>
      <sz val="10"/>
      <color rgb="FF000000"/>
      <name val="Yu Gothic"/>
      <family val="3"/>
      <charset val="128"/>
    </font>
    <font>
      <sz val="10"/>
      <color rgb="FF000000"/>
      <name val="游ゴシック"/>
      <family val="2"/>
      <scheme val="minor"/>
    </font>
    <font>
      <b/>
      <sz val="9"/>
      <color theme="1"/>
      <name val="游ゴシック"/>
      <family val="3"/>
      <charset val="128"/>
      <scheme val="minor"/>
    </font>
    <font>
      <b/>
      <sz val="9"/>
      <color theme="0"/>
      <name val="游ゴシック"/>
      <family val="3"/>
      <charset val="128"/>
      <scheme val="minor"/>
    </font>
    <font>
      <sz val="9"/>
      <color rgb="FF000000"/>
      <name val="游ゴシック"/>
      <family val="3"/>
      <charset val="128"/>
      <scheme val="minor"/>
    </font>
    <font>
      <sz val="9"/>
      <color theme="1"/>
      <name val="Yu Gothic"/>
      <family val="3"/>
      <charset val="128"/>
    </font>
    <font>
      <u/>
      <sz val="9"/>
      <color theme="10"/>
      <name val="游ゴシック"/>
      <family val="3"/>
      <charset val="128"/>
      <scheme val="minor"/>
    </font>
    <font>
      <sz val="9"/>
      <color rgb="FF000000"/>
      <name val="游ゴシック"/>
      <family val="2"/>
      <scheme val="minor"/>
    </font>
    <font>
      <sz val="9"/>
      <color rgb="FF000000"/>
      <name val="游ゴシック"/>
      <family val="3"/>
      <charset val="128"/>
    </font>
    <font>
      <sz val="9"/>
      <color rgb="FFFF0000"/>
      <name val="游ゴシック"/>
      <family val="3"/>
      <charset val="128"/>
      <scheme val="minor"/>
    </font>
    <font>
      <sz val="10"/>
      <color theme="0"/>
      <name val="游ゴシック (本文)"/>
      <family val="3"/>
      <charset val="128"/>
    </font>
    <font>
      <sz val="12"/>
      <color theme="1"/>
      <name val="游ゴシック"/>
      <family val="3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0"/>
      <color theme="1"/>
      <name val="游ゴシック"/>
      <family val="3"/>
      <charset val="128"/>
    </font>
  </fonts>
  <fills count="12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1" tint="0.3499862666707357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8" tint="0.59999389629810485"/>
        <bgColor indexed="65"/>
      </patternFill>
    </fill>
  </fills>
  <borders count="30"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rgb="FF000000"/>
      </bottom>
      <diagonal/>
    </border>
    <border>
      <left style="thin">
        <color indexed="64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rgb="FF000000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rgb="FF000000"/>
      </top>
      <bottom/>
      <diagonal/>
    </border>
  </borders>
  <cellStyleXfs count="4">
    <xf numFmtId="0" fontId="0" fillId="0" borderId="0"/>
    <xf numFmtId="0" fontId="6" fillId="0" borderId="0" applyNumberFormat="0" applyFill="0" applyBorder="0" applyAlignment="0" applyProtection="0"/>
    <xf numFmtId="0" fontId="25" fillId="0" borderId="0">
      <alignment vertical="center"/>
    </xf>
    <xf numFmtId="0" fontId="2" fillId="11" borderId="0" applyNumberFormat="0" applyBorder="0" applyAlignment="0" applyProtection="0">
      <alignment vertical="center"/>
    </xf>
  </cellStyleXfs>
  <cellXfs count="135">
    <xf numFmtId="0" fontId="0" fillId="0" borderId="0" xfId="0"/>
    <xf numFmtId="0" fontId="8" fillId="0" borderId="0" xfId="0" applyFont="1" applyAlignment="1">
      <alignment vertical="center" wrapText="1"/>
    </xf>
    <xf numFmtId="0" fontId="8" fillId="0" borderId="0" xfId="0" applyFont="1" applyAlignment="1">
      <alignment vertical="center"/>
    </xf>
    <xf numFmtId="0" fontId="4" fillId="0" borderId="0" xfId="0" applyFont="1" applyAlignment="1">
      <alignment horizontal="left" vertical="center"/>
    </xf>
    <xf numFmtId="0" fontId="12" fillId="0" borderId="0" xfId="0" applyFont="1" applyAlignment="1">
      <alignment vertical="center"/>
    </xf>
    <xf numFmtId="0" fontId="4" fillId="0" borderId="0" xfId="0" applyFont="1" applyAlignment="1">
      <alignment vertical="center" wrapText="1"/>
    </xf>
    <xf numFmtId="0" fontId="4" fillId="7" borderId="2" xfId="0" applyFont="1" applyFill="1" applyBorder="1" applyAlignment="1">
      <alignment horizontal="left" vertical="center"/>
    </xf>
    <xf numFmtId="0" fontId="4" fillId="8" borderId="2" xfId="0" applyFont="1" applyFill="1" applyBorder="1" applyAlignment="1">
      <alignment vertical="center" wrapText="1"/>
    </xf>
    <xf numFmtId="0" fontId="8" fillId="8" borderId="2" xfId="0" applyFont="1" applyFill="1" applyBorder="1" applyAlignment="1">
      <alignment vertical="center"/>
    </xf>
    <xf numFmtId="0" fontId="4" fillId="8" borderId="2" xfId="0" applyFont="1" applyFill="1" applyBorder="1" applyAlignment="1">
      <alignment horizontal="justify" vertical="center" wrapText="1"/>
    </xf>
    <xf numFmtId="0" fontId="12" fillId="7" borderId="2" xfId="0" applyFont="1" applyFill="1" applyBorder="1" applyAlignment="1">
      <alignment vertical="center"/>
    </xf>
    <xf numFmtId="0" fontId="12" fillId="8" borderId="2" xfId="0" applyFont="1" applyFill="1" applyBorder="1" applyAlignment="1">
      <alignment vertical="center"/>
    </xf>
    <xf numFmtId="0" fontId="5" fillId="8" borderId="2" xfId="0" applyFont="1" applyFill="1" applyBorder="1" applyAlignment="1">
      <alignment horizontal="left" vertical="center"/>
    </xf>
    <xf numFmtId="0" fontId="12" fillId="9" borderId="2" xfId="0" applyFont="1" applyFill="1" applyBorder="1" applyAlignment="1">
      <alignment horizontal="left" vertical="center"/>
    </xf>
    <xf numFmtId="0" fontId="8" fillId="9" borderId="2" xfId="0" applyFont="1" applyFill="1" applyBorder="1" applyAlignment="1">
      <alignment horizontal="left" vertical="center"/>
    </xf>
    <xf numFmtId="0" fontId="12" fillId="10" borderId="2" xfId="0" applyFont="1" applyFill="1" applyBorder="1" applyAlignment="1">
      <alignment vertical="center"/>
    </xf>
    <xf numFmtId="0" fontId="4" fillId="10" borderId="2" xfId="0" applyFont="1" applyFill="1" applyBorder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4" fillId="8" borderId="2" xfId="0" applyFont="1" applyFill="1" applyBorder="1" applyAlignment="1">
      <alignment horizontal="left" vertical="center"/>
    </xf>
    <xf numFmtId="0" fontId="4" fillId="8" borderId="2" xfId="0" applyFont="1" applyFill="1" applyBorder="1" applyAlignment="1">
      <alignment vertical="center"/>
    </xf>
    <xf numFmtId="0" fontId="12" fillId="0" borderId="0" xfId="0" applyFont="1" applyAlignment="1">
      <alignment horizontal="left" vertical="center"/>
    </xf>
    <xf numFmtId="0" fontId="8" fillId="0" borderId="0" xfId="0" applyFont="1" applyAlignment="1">
      <alignment horizontal="left" vertical="center"/>
    </xf>
    <xf numFmtId="0" fontId="4" fillId="0" borderId="2" xfId="0" applyFont="1" applyBorder="1" applyAlignment="1">
      <alignment horizontal="left" vertical="center"/>
    </xf>
    <xf numFmtId="0" fontId="4" fillId="9" borderId="2" xfId="0" applyFont="1" applyFill="1" applyBorder="1" applyAlignment="1">
      <alignment horizontal="left" vertical="center"/>
    </xf>
    <xf numFmtId="0" fontId="8" fillId="9" borderId="3" xfId="0" applyFont="1" applyFill="1" applyBorder="1" applyAlignment="1">
      <alignment horizontal="left" vertical="center"/>
    </xf>
    <xf numFmtId="0" fontId="8" fillId="9" borderId="20" xfId="0" applyFont="1" applyFill="1" applyBorder="1" applyAlignment="1">
      <alignment vertical="center"/>
    </xf>
    <xf numFmtId="0" fontId="8" fillId="9" borderId="22" xfId="0" applyFont="1" applyFill="1" applyBorder="1" applyAlignment="1">
      <alignment vertical="center"/>
    </xf>
    <xf numFmtId="0" fontId="8" fillId="7" borderId="20" xfId="0" applyFont="1" applyFill="1" applyBorder="1" applyAlignment="1">
      <alignment vertical="center"/>
    </xf>
    <xf numFmtId="0" fontId="4" fillId="7" borderId="23" xfId="0" applyFont="1" applyFill="1" applyBorder="1" applyAlignment="1">
      <alignment vertical="center" wrapText="1"/>
    </xf>
    <xf numFmtId="0" fontId="12" fillId="7" borderId="20" xfId="0" applyFont="1" applyFill="1" applyBorder="1" applyAlignment="1">
      <alignment vertical="center"/>
    </xf>
    <xf numFmtId="0" fontId="13" fillId="7" borderId="20" xfId="0" applyFont="1" applyFill="1" applyBorder="1" applyAlignment="1">
      <alignment vertical="center"/>
    </xf>
    <xf numFmtId="0" fontId="8" fillId="7" borderId="24" xfId="0" applyFont="1" applyFill="1" applyBorder="1" applyAlignment="1">
      <alignment vertical="center"/>
    </xf>
    <xf numFmtId="0" fontId="0" fillId="0" borderId="0" xfId="0" applyAlignment="1">
      <alignment vertical="center"/>
    </xf>
    <xf numFmtId="0" fontId="0" fillId="7" borderId="20" xfId="0" applyFill="1" applyBorder="1" applyAlignment="1">
      <alignment vertical="center"/>
    </xf>
    <xf numFmtId="0" fontId="0" fillId="7" borderId="23" xfId="0" applyFill="1" applyBorder="1" applyAlignment="1">
      <alignment vertical="center"/>
    </xf>
    <xf numFmtId="0" fontId="7" fillId="8" borderId="2" xfId="0" applyFont="1" applyFill="1" applyBorder="1" applyAlignment="1">
      <alignment vertical="center" wrapText="1"/>
    </xf>
    <xf numFmtId="0" fontId="9" fillId="5" borderId="2" xfId="0" applyFont="1" applyFill="1" applyBorder="1" applyAlignment="1" applyProtection="1">
      <alignment horizontal="center" vertical="center"/>
      <protection locked="0"/>
    </xf>
    <xf numFmtId="0" fontId="9" fillId="5" borderId="2" xfId="0" applyFont="1" applyFill="1" applyBorder="1" applyAlignment="1" applyProtection="1">
      <alignment horizontal="center" vertical="center" wrapText="1"/>
      <protection locked="0"/>
    </xf>
    <xf numFmtId="0" fontId="9" fillId="6" borderId="5" xfId="0" applyFont="1" applyFill="1" applyBorder="1" applyAlignment="1" applyProtection="1">
      <alignment horizontal="center" vertical="center"/>
      <protection locked="0"/>
    </xf>
    <xf numFmtId="0" fontId="19" fillId="0" borderId="0" xfId="1" applyFont="1" applyAlignment="1" applyProtection="1">
      <alignment horizontal="center" vertical="center"/>
    </xf>
    <xf numFmtId="14" fontId="9" fillId="5" borderId="2" xfId="0" applyNumberFormat="1" applyFont="1" applyFill="1" applyBorder="1" applyAlignment="1" applyProtection="1">
      <alignment horizontal="center" vertical="center"/>
      <protection locked="0"/>
    </xf>
    <xf numFmtId="0" fontId="4" fillId="6" borderId="2" xfId="0" applyFont="1" applyFill="1" applyBorder="1" applyAlignment="1" applyProtection="1">
      <alignment horizontal="center" vertical="center" wrapText="1"/>
      <protection locked="0"/>
    </xf>
    <xf numFmtId="0" fontId="4" fillId="6" borderId="2" xfId="0" applyFont="1" applyFill="1" applyBorder="1" applyAlignment="1" applyProtection="1">
      <alignment horizontal="left" vertical="center" wrapText="1"/>
      <protection locked="0"/>
    </xf>
    <xf numFmtId="0" fontId="4" fillId="6" borderId="2" xfId="0" applyFont="1" applyFill="1" applyBorder="1" applyAlignment="1" applyProtection="1">
      <alignment horizontal="left" vertical="center"/>
      <protection locked="0"/>
    </xf>
    <xf numFmtId="0" fontId="4" fillId="6" borderId="2" xfId="0" applyFont="1" applyFill="1" applyBorder="1" applyAlignment="1" applyProtection="1">
      <alignment horizontal="center" vertical="center"/>
      <protection locked="0"/>
    </xf>
    <xf numFmtId="0" fontId="4" fillId="6" borderId="3" xfId="0" applyFont="1" applyFill="1" applyBorder="1" applyAlignment="1" applyProtection="1">
      <alignment horizontal="left" vertical="center" wrapText="1"/>
      <protection locked="0"/>
    </xf>
    <xf numFmtId="176" fontId="4" fillId="6" borderId="2" xfId="0" applyNumberFormat="1" applyFont="1" applyFill="1" applyBorder="1" applyAlignment="1" applyProtection="1">
      <alignment horizontal="center" vertical="center" wrapText="1"/>
      <protection locked="0"/>
    </xf>
    <xf numFmtId="14" fontId="4" fillId="6" borderId="2" xfId="0" applyNumberFormat="1" applyFont="1" applyFill="1" applyBorder="1" applyAlignment="1" applyProtection="1">
      <alignment horizontal="center" vertical="center" wrapText="1"/>
      <protection locked="0"/>
    </xf>
    <xf numFmtId="0" fontId="4" fillId="6" borderId="26" xfId="0" applyFont="1" applyFill="1" applyBorder="1" applyAlignment="1" applyProtection="1">
      <alignment horizontal="center" vertical="center" wrapText="1"/>
      <protection locked="0"/>
    </xf>
    <xf numFmtId="0" fontId="2" fillId="0" borderId="0" xfId="3" applyFill="1" applyBorder="1" applyAlignment="1">
      <alignment vertical="center" wrapText="1"/>
    </xf>
    <xf numFmtId="0" fontId="2" fillId="0" borderId="0" xfId="3" applyFill="1" applyBorder="1" applyAlignment="1">
      <alignment vertical="center"/>
    </xf>
    <xf numFmtId="0" fontId="2" fillId="0" borderId="0" xfId="3" applyFill="1" applyBorder="1" applyAlignment="1">
      <alignment horizontal="justify" vertical="center" wrapText="1"/>
    </xf>
    <xf numFmtId="0" fontId="2" fillId="0" borderId="0" xfId="3" applyFill="1" applyBorder="1" applyAlignment="1">
      <alignment horizontal="left" vertical="center" wrapText="1"/>
    </xf>
    <xf numFmtId="0" fontId="8" fillId="6" borderId="2" xfId="0" applyFont="1" applyFill="1" applyBorder="1" applyAlignment="1" applyProtection="1">
      <alignment horizontal="center" vertical="center" wrapText="1"/>
      <protection locked="0"/>
    </xf>
    <xf numFmtId="0" fontId="8" fillId="6" borderId="2" xfId="0" applyFont="1" applyFill="1" applyBorder="1" applyAlignment="1" applyProtection="1">
      <alignment horizontal="left" vertical="center" wrapText="1"/>
      <protection locked="0"/>
    </xf>
    <xf numFmtId="0" fontId="8" fillId="6" borderId="4" xfId="0" applyFont="1" applyFill="1" applyBorder="1" applyAlignment="1" applyProtection="1">
      <alignment horizontal="left" vertical="center" wrapText="1"/>
      <protection locked="0"/>
    </xf>
    <xf numFmtId="0" fontId="9" fillId="0" borderId="0" xfId="0" applyFont="1" applyAlignment="1">
      <alignment horizontal="center" vertical="center"/>
    </xf>
    <xf numFmtId="0" fontId="9" fillId="0" borderId="0" xfId="0" applyFont="1" applyAlignment="1">
      <alignment horizontal="left" vertical="center"/>
    </xf>
    <xf numFmtId="0" fontId="9" fillId="0" borderId="0" xfId="0" applyFont="1" applyAlignment="1">
      <alignment horizontal="center" vertical="center" wrapText="1"/>
    </xf>
    <xf numFmtId="0" fontId="9" fillId="5" borderId="2" xfId="0" applyFont="1" applyFill="1" applyBorder="1" applyAlignment="1">
      <alignment horizontal="center" vertical="center"/>
    </xf>
    <xf numFmtId="14" fontId="9" fillId="5" borderId="2" xfId="0" applyNumberFormat="1" applyFont="1" applyFill="1" applyBorder="1" applyAlignment="1">
      <alignment horizontal="center" vertical="center"/>
    </xf>
    <xf numFmtId="0" fontId="9" fillId="5" borderId="2" xfId="0" applyFont="1" applyFill="1" applyBorder="1" applyAlignment="1">
      <alignment horizontal="center" vertical="center" wrapText="1"/>
    </xf>
    <xf numFmtId="0" fontId="11" fillId="0" borderId="0" xfId="0" applyFont="1" applyAlignment="1">
      <alignment horizontal="left" vertical="center"/>
    </xf>
    <xf numFmtId="0" fontId="13" fillId="0" borderId="0" xfId="0" applyFont="1" applyAlignment="1">
      <alignment horizontal="left" vertical="center"/>
    </xf>
    <xf numFmtId="0" fontId="9" fillId="0" borderId="5" xfId="0" applyFont="1" applyBorder="1" applyAlignment="1">
      <alignment horizontal="center" vertical="center"/>
    </xf>
    <xf numFmtId="176" fontId="9" fillId="0" borderId="2" xfId="0" applyNumberFormat="1" applyFont="1" applyBorder="1" applyAlignment="1">
      <alignment horizontal="center" vertical="center"/>
    </xf>
    <xf numFmtId="0" fontId="5" fillId="6" borderId="2" xfId="0" applyFont="1" applyFill="1" applyBorder="1" applyAlignment="1">
      <alignment horizontal="center" vertical="center" wrapText="1"/>
    </xf>
    <xf numFmtId="0" fontId="9" fillId="0" borderId="0" xfId="0" applyFont="1" applyAlignment="1">
      <alignment horizontal="left" vertical="center" wrapText="1"/>
    </xf>
    <xf numFmtId="0" fontId="9" fillId="0" borderId="2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/>
    </xf>
    <xf numFmtId="0" fontId="9" fillId="5" borderId="5" xfId="0" applyFont="1" applyFill="1" applyBorder="1" applyAlignment="1">
      <alignment horizontal="left" vertical="center"/>
    </xf>
    <xf numFmtId="0" fontId="9" fillId="5" borderId="7" xfId="0" applyFont="1" applyFill="1" applyBorder="1" applyAlignment="1">
      <alignment horizontal="left" vertical="center"/>
    </xf>
    <xf numFmtId="0" fontId="9" fillId="0" borderId="16" xfId="0" applyFont="1" applyBorder="1" applyAlignment="1">
      <alignment horizontal="center" vertical="center"/>
    </xf>
    <xf numFmtId="0" fontId="17" fillId="5" borderId="5" xfId="0" applyFont="1" applyFill="1" applyBorder="1" applyAlignment="1">
      <alignment horizontal="center" vertical="center"/>
    </xf>
    <xf numFmtId="0" fontId="17" fillId="5" borderId="7" xfId="0" applyFont="1" applyFill="1" applyBorder="1" applyAlignment="1">
      <alignment horizontal="center" vertical="center"/>
    </xf>
    <xf numFmtId="0" fontId="22" fillId="0" borderId="0" xfId="0" applyFont="1" applyAlignment="1">
      <alignment horizontal="left" vertical="center"/>
    </xf>
    <xf numFmtId="0" fontId="9" fillId="4" borderId="2" xfId="0" applyFont="1" applyFill="1" applyBorder="1" applyAlignment="1">
      <alignment horizontal="center" vertical="center"/>
    </xf>
    <xf numFmtId="0" fontId="18" fillId="0" borderId="7" xfId="0" applyFont="1" applyBorder="1" applyAlignment="1">
      <alignment horizontal="center" vertical="center"/>
    </xf>
    <xf numFmtId="0" fontId="18" fillId="0" borderId="4" xfId="0" applyFont="1" applyBorder="1" applyAlignment="1">
      <alignment horizontal="center" vertical="center" wrapText="1"/>
    </xf>
    <xf numFmtId="0" fontId="9" fillId="0" borderId="12" xfId="0" applyFont="1" applyBorder="1" applyAlignment="1">
      <alignment horizontal="center" vertical="center"/>
    </xf>
    <xf numFmtId="0" fontId="9" fillId="0" borderId="9" xfId="0" applyFont="1" applyBorder="1" applyAlignment="1">
      <alignment horizontal="center" vertical="center"/>
    </xf>
    <xf numFmtId="0" fontId="9" fillId="0" borderId="10" xfId="0" applyFont="1" applyBorder="1" applyAlignment="1">
      <alignment horizontal="center" vertical="center"/>
    </xf>
    <xf numFmtId="0" fontId="9" fillId="0" borderId="10" xfId="0" applyFont="1" applyBorder="1" applyAlignment="1">
      <alignment horizontal="center" vertical="center" wrapText="1"/>
    </xf>
    <xf numFmtId="0" fontId="9" fillId="0" borderId="17" xfId="0" applyFont="1" applyBorder="1" applyAlignment="1">
      <alignment horizontal="center" vertical="center" wrapText="1"/>
    </xf>
    <xf numFmtId="0" fontId="20" fillId="0" borderId="2" xfId="0" applyFont="1" applyBorder="1" applyAlignment="1">
      <alignment horizontal="center" vertical="center" wrapText="1"/>
    </xf>
    <xf numFmtId="0" fontId="17" fillId="0" borderId="2" xfId="0" applyFont="1" applyBorder="1" applyAlignment="1">
      <alignment horizontal="center" vertical="center" wrapText="1"/>
    </xf>
    <xf numFmtId="0" fontId="4" fillId="6" borderId="2" xfId="0" applyFont="1" applyFill="1" applyBorder="1" applyAlignment="1" applyProtection="1">
      <alignment vertical="center" wrapText="1"/>
      <protection locked="0"/>
    </xf>
    <xf numFmtId="0" fontId="4" fillId="0" borderId="2" xfId="0" applyFont="1" applyBorder="1" applyAlignment="1" applyProtection="1">
      <alignment horizontal="center" vertical="center" wrapText="1"/>
      <protection locked="0"/>
    </xf>
    <xf numFmtId="0" fontId="4" fillId="6" borderId="2" xfId="0" applyFont="1" applyFill="1" applyBorder="1" applyAlignment="1">
      <alignment horizontal="center" vertical="center" wrapText="1"/>
    </xf>
    <xf numFmtId="0" fontId="18" fillId="0" borderId="24" xfId="0" applyFont="1" applyBorder="1" applyAlignment="1">
      <alignment horizontal="center" vertical="center" wrapText="1"/>
    </xf>
    <xf numFmtId="0" fontId="4" fillId="6" borderId="28" xfId="0" applyFont="1" applyFill="1" applyBorder="1" applyAlignment="1" applyProtection="1">
      <alignment horizontal="center" vertical="center" wrapText="1"/>
      <protection locked="0"/>
    </xf>
    <xf numFmtId="0" fontId="18" fillId="0" borderId="2" xfId="0" applyFont="1" applyBorder="1" applyAlignment="1">
      <alignment horizontal="center" vertical="center" wrapText="1"/>
    </xf>
    <xf numFmtId="0" fontId="9" fillId="0" borderId="29" xfId="0" applyFont="1" applyBorder="1" applyAlignment="1">
      <alignment horizontal="center" vertical="center"/>
    </xf>
    <xf numFmtId="0" fontId="8" fillId="6" borderId="21" xfId="0" applyFont="1" applyFill="1" applyBorder="1" applyAlignment="1" applyProtection="1">
      <alignment horizontal="left" vertical="center" wrapText="1"/>
      <protection locked="0"/>
    </xf>
    <xf numFmtId="0" fontId="18" fillId="0" borderId="3" xfId="0" applyFont="1" applyBorder="1" applyAlignment="1">
      <alignment horizontal="center" vertical="center" wrapText="1"/>
    </xf>
    <xf numFmtId="0" fontId="8" fillId="6" borderId="3" xfId="0" applyFont="1" applyFill="1" applyBorder="1" applyAlignment="1" applyProtection="1">
      <alignment horizontal="center" vertical="center" wrapText="1"/>
      <protection locked="0"/>
    </xf>
    <xf numFmtId="0" fontId="9" fillId="0" borderId="16" xfId="0" applyFont="1" applyBorder="1" applyAlignment="1">
      <alignment horizontal="center" vertical="center" wrapText="1"/>
    </xf>
    <xf numFmtId="0" fontId="1" fillId="0" borderId="0" xfId="3" applyFont="1" applyFill="1" applyBorder="1" applyAlignment="1">
      <alignment vertical="center" wrapText="1"/>
    </xf>
    <xf numFmtId="0" fontId="1" fillId="0" borderId="0" xfId="3" applyFont="1" applyFill="1" applyBorder="1" applyAlignment="1">
      <alignment horizontal="left" vertical="center" wrapText="1"/>
    </xf>
    <xf numFmtId="0" fontId="1" fillId="0" borderId="0" xfId="3" applyFont="1" applyFill="1" applyBorder="1" applyAlignment="1">
      <alignment horizontal="justify" vertical="center" wrapText="1"/>
    </xf>
    <xf numFmtId="0" fontId="4" fillId="5" borderId="5" xfId="0" applyFont="1" applyFill="1" applyBorder="1" applyAlignment="1" applyProtection="1">
      <alignment horizontal="left" vertical="center" wrapText="1"/>
      <protection locked="0"/>
    </xf>
    <xf numFmtId="0" fontId="4" fillId="5" borderId="6" xfId="0" applyFont="1" applyFill="1" applyBorder="1" applyAlignment="1" applyProtection="1">
      <alignment horizontal="left" vertical="center" wrapText="1"/>
      <protection locked="0"/>
    </xf>
    <xf numFmtId="0" fontId="4" fillId="5" borderId="7" xfId="0" applyFont="1" applyFill="1" applyBorder="1" applyAlignment="1" applyProtection="1">
      <alignment horizontal="left" vertical="center" wrapText="1"/>
      <protection locked="0"/>
    </xf>
    <xf numFmtId="0" fontId="15" fillId="2" borderId="2" xfId="0" applyFont="1" applyFill="1" applyBorder="1" applyAlignment="1">
      <alignment horizontal="center" vertical="center"/>
    </xf>
    <xf numFmtId="0" fontId="4" fillId="6" borderId="1" xfId="0" applyFont="1" applyFill="1" applyBorder="1" applyAlignment="1" applyProtection="1">
      <alignment horizontal="left" vertical="center" wrapText="1"/>
      <protection locked="0"/>
    </xf>
    <xf numFmtId="0" fontId="4" fillId="6" borderId="18" xfId="0" applyFont="1" applyFill="1" applyBorder="1" applyAlignment="1" applyProtection="1">
      <alignment horizontal="left" vertical="center" wrapText="1"/>
      <protection locked="0"/>
    </xf>
    <xf numFmtId="0" fontId="4" fillId="6" borderId="25" xfId="0" applyFont="1" applyFill="1" applyBorder="1" applyAlignment="1" applyProtection="1">
      <alignment horizontal="left" vertical="center" wrapText="1"/>
      <protection locked="0"/>
    </xf>
    <xf numFmtId="0" fontId="4" fillId="6" borderId="27" xfId="0" applyFont="1" applyFill="1" applyBorder="1" applyAlignment="1" applyProtection="1">
      <alignment horizontal="left" vertical="center" wrapText="1"/>
      <protection locked="0"/>
    </xf>
    <xf numFmtId="0" fontId="4" fillId="6" borderId="22" xfId="0" applyFont="1" applyFill="1" applyBorder="1" applyAlignment="1" applyProtection="1">
      <alignment horizontal="left" vertical="center" wrapText="1"/>
      <protection locked="0"/>
    </xf>
    <xf numFmtId="0" fontId="9" fillId="0" borderId="2" xfId="0" applyFont="1" applyBorder="1" applyAlignment="1">
      <alignment horizontal="center" vertical="center"/>
    </xf>
    <xf numFmtId="0" fontId="4" fillId="6" borderId="2" xfId="0" applyFont="1" applyFill="1" applyBorder="1" applyAlignment="1" applyProtection="1">
      <alignment horizontal="left" vertical="center" wrapText="1"/>
      <protection locked="0"/>
    </xf>
    <xf numFmtId="0" fontId="9" fillId="0" borderId="3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4" fillId="4" borderId="2" xfId="0" applyFont="1" applyFill="1" applyBorder="1" applyAlignment="1">
      <alignment horizontal="left" vertical="center" wrapText="1"/>
    </xf>
    <xf numFmtId="0" fontId="4" fillId="4" borderId="2" xfId="0" applyFont="1" applyFill="1" applyBorder="1" applyAlignment="1">
      <alignment horizontal="left" vertical="center"/>
    </xf>
    <xf numFmtId="0" fontId="9" fillId="2" borderId="2" xfId="0" applyFont="1" applyFill="1" applyBorder="1" applyAlignment="1">
      <alignment horizontal="center" vertical="center"/>
    </xf>
    <xf numFmtId="0" fontId="9" fillId="0" borderId="2" xfId="0" applyFont="1" applyBorder="1" applyAlignment="1">
      <alignment horizontal="center" vertical="center" wrapText="1"/>
    </xf>
    <xf numFmtId="0" fontId="16" fillId="3" borderId="5" xfId="0" applyFont="1" applyFill="1" applyBorder="1" applyAlignment="1">
      <alignment horizontal="center" vertical="center"/>
    </xf>
    <xf numFmtId="0" fontId="16" fillId="3" borderId="6" xfId="0" applyFont="1" applyFill="1" applyBorder="1" applyAlignment="1">
      <alignment horizontal="center" vertical="center"/>
    </xf>
    <xf numFmtId="0" fontId="16" fillId="3" borderId="7" xfId="0" applyFont="1" applyFill="1" applyBorder="1" applyAlignment="1">
      <alignment horizontal="center" vertical="center"/>
    </xf>
    <xf numFmtId="0" fontId="5" fillId="6" borderId="3" xfId="0" applyFont="1" applyFill="1" applyBorder="1" applyAlignment="1" applyProtection="1">
      <alignment horizontal="left" vertical="center" wrapText="1"/>
      <protection locked="0"/>
    </xf>
    <xf numFmtId="0" fontId="5" fillId="6" borderId="4" xfId="0" applyFont="1" applyFill="1" applyBorder="1" applyAlignment="1" applyProtection="1">
      <alignment horizontal="left" vertical="center" wrapText="1"/>
      <protection locked="0"/>
    </xf>
    <xf numFmtId="0" fontId="27" fillId="0" borderId="8" xfId="0" applyFont="1" applyBorder="1" applyAlignment="1">
      <alignment horizontal="left" vertical="center" wrapText="1"/>
    </xf>
    <xf numFmtId="0" fontId="23" fillId="0" borderId="19" xfId="0" applyFont="1" applyBorder="1" applyAlignment="1">
      <alignment horizontal="left" vertical="center"/>
    </xf>
    <xf numFmtId="0" fontId="23" fillId="0" borderId="11" xfId="0" applyFont="1" applyBorder="1" applyAlignment="1">
      <alignment horizontal="left" vertical="center"/>
    </xf>
    <xf numFmtId="0" fontId="10" fillId="0" borderId="0" xfId="0" applyFont="1" applyAlignment="1">
      <alignment horizontal="center" vertical="center"/>
    </xf>
    <xf numFmtId="0" fontId="15" fillId="2" borderId="2" xfId="0" applyFont="1" applyFill="1" applyBorder="1" applyAlignment="1">
      <alignment horizontal="center" vertical="center" wrapText="1"/>
    </xf>
    <xf numFmtId="0" fontId="4" fillId="6" borderId="3" xfId="0" applyFont="1" applyFill="1" applyBorder="1" applyAlignment="1" applyProtection="1">
      <alignment horizontal="left" vertical="center" wrapText="1"/>
      <protection locked="0"/>
    </xf>
    <xf numFmtId="0" fontId="16" fillId="3" borderId="13" xfId="0" applyFont="1" applyFill="1" applyBorder="1" applyAlignment="1">
      <alignment horizontal="center" vertical="center"/>
    </xf>
    <xf numFmtId="0" fontId="16" fillId="3" borderId="14" xfId="0" applyFont="1" applyFill="1" applyBorder="1" applyAlignment="1">
      <alignment horizontal="center" vertical="center"/>
    </xf>
    <xf numFmtId="0" fontId="16" fillId="3" borderId="15" xfId="0" applyFont="1" applyFill="1" applyBorder="1" applyAlignment="1">
      <alignment horizontal="center" vertical="center"/>
    </xf>
    <xf numFmtId="0" fontId="9" fillId="0" borderId="16" xfId="0" applyFont="1" applyBorder="1" applyAlignment="1">
      <alignment horizontal="center" vertical="center"/>
    </xf>
    <xf numFmtId="0" fontId="9" fillId="0" borderId="17" xfId="0" applyFont="1" applyBorder="1" applyAlignment="1">
      <alignment horizontal="center" vertical="center"/>
    </xf>
    <xf numFmtId="0" fontId="4" fillId="0" borderId="1" xfId="0" applyFont="1" applyBorder="1" applyAlignment="1">
      <alignment horizontal="left" vertical="center" wrapText="1"/>
    </xf>
    <xf numFmtId="0" fontId="4" fillId="0" borderId="18" xfId="0" applyFont="1" applyBorder="1" applyAlignment="1">
      <alignment horizontal="left" vertical="center" wrapText="1"/>
    </xf>
  </cellXfs>
  <cellStyles count="4">
    <cellStyle name="40% - アクセント 5" xfId="3" builtinId="47"/>
    <cellStyle name="ハイパーリンク" xfId="1" builtinId="8"/>
    <cellStyle name="標準" xfId="0" builtinId="0"/>
    <cellStyle name="標準 2" xfId="2" xr:uid="{B8709B43-9551-4A4C-B05C-7FEF8129833B}"/>
  </cellStyles>
  <dxfs count="3">
    <dxf>
      <fill>
        <patternFill>
          <bgColor theme="7" tint="0.79998168889431442"/>
        </patternFill>
      </fill>
    </dxf>
    <dxf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</dxf>
    <dxf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613C2746-2D4E-E74E-9286-875A3323C123}" name="テーブル2" displayName="テーブル2" ref="F2:G167" totalsRowShown="0">
  <autoFilter ref="F2:G167" xr:uid="{613C2746-2D4E-E74E-9286-875A3323C123}"/>
  <tableColumns count="2">
    <tableColumn id="1" xr3:uid="{97CE79E4-AB62-5442-8E38-F46B012AA8F5}" name="試験分類" dataDxfId="2" dataCellStyle="40% - アクセント 5"/>
    <tableColumn id="2" xr3:uid="{F5F71245-C019-A94E-9116-7D7B5002726C}" name="試験" dataDxfId="1" dataCellStyle="40% - アクセント 5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2">
    <tabColor theme="7"/>
    <pageSetUpPr fitToPage="1"/>
  </sheetPr>
  <dimension ref="A1:M63"/>
  <sheetViews>
    <sheetView tabSelected="1" topLeftCell="A27" zoomScale="120" zoomScaleNormal="120" workbookViewId="0">
      <selection activeCell="F32" sqref="F32"/>
    </sheetView>
  </sheetViews>
  <sheetFormatPr baseColWidth="10" defaultColWidth="8.83203125" defaultRowHeight="14.25" customHeight="1"/>
  <cols>
    <col min="1" max="1" width="15.6640625" style="56" customWidth="1"/>
    <col min="2" max="2" width="50.6640625" style="56" customWidth="1"/>
    <col min="3" max="3" width="12.6640625" style="56" customWidth="1"/>
    <col min="4" max="4" width="50.6640625" style="56" customWidth="1"/>
    <col min="5" max="6" width="8.83203125" style="56" customWidth="1"/>
    <col min="7" max="7" width="45.1640625" style="57" customWidth="1"/>
    <col min="8" max="8" width="15.5" style="57" customWidth="1"/>
    <col min="9" max="9" width="24.6640625" style="56" customWidth="1"/>
    <col min="10" max="10" width="8.83203125" style="57" customWidth="1"/>
    <col min="11" max="12" width="8.83203125" style="56" customWidth="1"/>
    <col min="13" max="13" width="8.83203125" style="57" customWidth="1"/>
    <col min="14" max="16384" width="8.83203125" style="56"/>
  </cols>
  <sheetData>
    <row r="1" spans="1:12" ht="27">
      <c r="A1" s="125" t="s">
        <v>0</v>
      </c>
      <c r="B1" s="125"/>
      <c r="C1" s="125"/>
      <c r="D1" s="125"/>
    </row>
    <row r="2" spans="1:12" ht="15" customHeight="1">
      <c r="A2" s="115" t="s">
        <v>1</v>
      </c>
      <c r="B2" s="115"/>
      <c r="C2" s="115"/>
      <c r="D2" s="115"/>
      <c r="K2" s="58"/>
      <c r="L2" s="58"/>
    </row>
    <row r="3" spans="1:12" ht="15" customHeight="1">
      <c r="A3" s="59" t="s">
        <v>2</v>
      </c>
      <c r="B3" s="36"/>
      <c r="C3" s="59" t="s">
        <v>3</v>
      </c>
      <c r="D3" s="40"/>
      <c r="K3" s="58"/>
      <c r="L3" s="58"/>
    </row>
    <row r="4" spans="1:12" ht="15" customHeight="1">
      <c r="A4" s="59" t="s">
        <v>4</v>
      </c>
      <c r="B4" s="36"/>
      <c r="C4" s="59" t="s">
        <v>5</v>
      </c>
      <c r="D4" s="60" t="s">
        <v>5</v>
      </c>
      <c r="K4" s="58"/>
      <c r="L4" s="58"/>
    </row>
    <row r="5" spans="1:12" ht="15" customHeight="1">
      <c r="A5" s="59" t="s">
        <v>6</v>
      </c>
      <c r="B5" s="36"/>
      <c r="C5" s="61" t="s">
        <v>7</v>
      </c>
      <c r="D5" s="37"/>
      <c r="K5" s="58"/>
      <c r="L5" s="58"/>
    </row>
    <row r="6" spans="1:12" ht="15" customHeight="1">
      <c r="A6" s="62" t="s">
        <v>8</v>
      </c>
      <c r="C6" s="58"/>
      <c r="D6" s="58"/>
      <c r="K6" s="58"/>
      <c r="L6" s="58"/>
    </row>
    <row r="7" spans="1:12" ht="15" customHeight="1">
      <c r="A7" s="63" t="s">
        <v>9</v>
      </c>
    </row>
    <row r="8" spans="1:12" ht="15" customHeight="1">
      <c r="A8" s="63" t="s">
        <v>10</v>
      </c>
    </row>
    <row r="9" spans="1:12" ht="16">
      <c r="A9" s="128" t="s">
        <v>11</v>
      </c>
      <c r="B9" s="129"/>
      <c r="C9" s="129"/>
      <c r="D9" s="130"/>
      <c r="K9" s="58"/>
      <c r="L9" s="58"/>
    </row>
    <row r="10" spans="1:12" ht="16">
      <c r="A10" s="103" t="s">
        <v>12</v>
      </c>
      <c r="B10" s="103"/>
      <c r="C10" s="103"/>
      <c r="D10" s="103"/>
      <c r="K10" s="58"/>
      <c r="L10" s="58"/>
    </row>
    <row r="11" spans="1:12" ht="25" customHeight="1">
      <c r="A11" s="64" t="s">
        <v>13</v>
      </c>
      <c r="B11" s="46"/>
      <c r="C11" s="65" t="s">
        <v>14</v>
      </c>
      <c r="D11" s="66" t="s">
        <v>15</v>
      </c>
      <c r="E11" s="58"/>
      <c r="F11" s="58"/>
      <c r="G11" s="67"/>
      <c r="L11" s="58"/>
    </row>
    <row r="12" spans="1:12" ht="36" customHeight="1">
      <c r="A12" s="68" t="s">
        <v>16</v>
      </c>
      <c r="B12" s="110"/>
      <c r="C12" s="110"/>
      <c r="D12" s="110"/>
      <c r="G12" s="67"/>
    </row>
    <row r="13" spans="1:12" ht="16" customHeight="1">
      <c r="A13" s="69" t="s">
        <v>17</v>
      </c>
      <c r="B13" s="45"/>
      <c r="C13" s="70"/>
      <c r="D13" s="71"/>
      <c r="G13" s="67"/>
    </row>
    <row r="14" spans="1:12" ht="36" customHeight="1">
      <c r="A14" s="69" t="s">
        <v>18</v>
      </c>
      <c r="B14" s="127"/>
      <c r="C14" s="127"/>
      <c r="D14" s="127"/>
    </row>
    <row r="15" spans="1:12" ht="25" customHeight="1">
      <c r="A15" s="131" t="s">
        <v>19</v>
      </c>
      <c r="B15" s="38"/>
      <c r="C15" s="73"/>
      <c r="D15" s="74"/>
    </row>
    <row r="16" spans="1:12" ht="36" customHeight="1">
      <c r="A16" s="132"/>
      <c r="B16" s="133" t="s">
        <v>20</v>
      </c>
      <c r="C16" s="133"/>
      <c r="D16" s="134"/>
      <c r="E16" s="75"/>
      <c r="G16" s="56"/>
    </row>
    <row r="17" spans="1:11" ht="16">
      <c r="A17" s="126" t="s">
        <v>21</v>
      </c>
      <c r="B17" s="103"/>
      <c r="C17" s="103"/>
      <c r="D17" s="103"/>
    </row>
    <row r="18" spans="1:11" ht="14" customHeight="1">
      <c r="A18" s="68" t="s">
        <v>22</v>
      </c>
      <c r="B18" s="43"/>
      <c r="C18" s="109" t="s">
        <v>23</v>
      </c>
      <c r="D18" s="110"/>
    </row>
    <row r="19" spans="1:11" ht="25" customHeight="1">
      <c r="A19" s="68" t="s">
        <v>24</v>
      </c>
      <c r="B19" s="42"/>
      <c r="C19" s="109"/>
      <c r="D19" s="110"/>
    </row>
    <row r="20" spans="1:11" ht="48" customHeight="1">
      <c r="A20" s="68" t="s">
        <v>25</v>
      </c>
      <c r="B20" s="86"/>
      <c r="C20" s="87" t="s">
        <v>26</v>
      </c>
      <c r="D20" s="86"/>
    </row>
    <row r="21" spans="1:11" ht="25" customHeight="1">
      <c r="A21" s="69" t="s">
        <v>27</v>
      </c>
      <c r="B21" s="42"/>
      <c r="C21" s="76" t="s">
        <v>28</v>
      </c>
      <c r="D21" s="42"/>
    </row>
    <row r="22" spans="1:11" ht="16">
      <c r="A22" s="103" t="s">
        <v>29</v>
      </c>
      <c r="B22" s="103"/>
      <c r="C22" s="103"/>
      <c r="D22" s="103"/>
    </row>
    <row r="23" spans="1:11" ht="14" customHeight="1">
      <c r="A23" s="68" t="s">
        <v>22</v>
      </c>
      <c r="B23" s="43"/>
      <c r="C23" s="111" t="s">
        <v>30</v>
      </c>
      <c r="D23" s="120"/>
    </row>
    <row r="24" spans="1:11" ht="34" customHeight="1">
      <c r="A24" s="68" t="s">
        <v>31</v>
      </c>
      <c r="B24" s="42"/>
      <c r="C24" s="112"/>
      <c r="D24" s="121"/>
    </row>
    <row r="25" spans="1:11" ht="25" customHeight="1">
      <c r="A25" s="68" t="s">
        <v>32</v>
      </c>
      <c r="B25" s="44"/>
      <c r="C25" s="69" t="s">
        <v>33</v>
      </c>
      <c r="D25" s="44"/>
    </row>
    <row r="26" spans="1:11" ht="16">
      <c r="A26" s="103" t="s">
        <v>34</v>
      </c>
      <c r="B26" s="103"/>
      <c r="C26" s="103"/>
      <c r="D26" s="103"/>
    </row>
    <row r="27" spans="1:11" ht="85.5" customHeight="1">
      <c r="A27" s="113" t="s">
        <v>347</v>
      </c>
      <c r="B27" s="114"/>
      <c r="C27" s="114"/>
      <c r="D27" s="114"/>
    </row>
    <row r="28" spans="1:11" ht="36" customHeight="1">
      <c r="A28" s="64" t="s">
        <v>35</v>
      </c>
      <c r="B28" s="53"/>
      <c r="C28" s="77" t="s">
        <v>36</v>
      </c>
      <c r="D28" s="54"/>
      <c r="E28" s="58"/>
      <c r="F28" s="58"/>
    </row>
    <row r="29" spans="1:11" ht="60" customHeight="1">
      <c r="A29" s="72" t="s">
        <v>37</v>
      </c>
      <c r="B29" s="55"/>
      <c r="C29" s="78" t="s">
        <v>38</v>
      </c>
      <c r="D29" s="53"/>
      <c r="K29" s="39"/>
    </row>
    <row r="30" spans="1:11" ht="60" customHeight="1">
      <c r="A30" s="79" t="s">
        <v>39</v>
      </c>
      <c r="B30" s="55"/>
      <c r="C30" s="78" t="s">
        <v>38</v>
      </c>
      <c r="D30" s="53"/>
      <c r="K30" s="39"/>
    </row>
    <row r="31" spans="1:11" ht="60" customHeight="1">
      <c r="A31" s="80" t="s">
        <v>40</v>
      </c>
      <c r="B31" s="54"/>
      <c r="C31" s="78" t="s">
        <v>38</v>
      </c>
      <c r="D31" s="53"/>
      <c r="K31" s="39"/>
    </row>
    <row r="32" spans="1:11" ht="60" customHeight="1">
      <c r="A32" s="81" t="s">
        <v>41</v>
      </c>
      <c r="B32" s="55"/>
      <c r="C32" s="78" t="s">
        <v>38</v>
      </c>
      <c r="D32" s="53"/>
    </row>
    <row r="33" spans="1:4" ht="60" customHeight="1">
      <c r="A33" s="92" t="s">
        <v>42</v>
      </c>
      <c r="B33" s="93"/>
      <c r="C33" s="94" t="s">
        <v>38</v>
      </c>
      <c r="D33" s="95"/>
    </row>
    <row r="34" spans="1:4" ht="60" customHeight="1">
      <c r="A34" s="69" t="s">
        <v>43</v>
      </c>
      <c r="B34" s="54"/>
      <c r="C34" s="91" t="s">
        <v>38</v>
      </c>
      <c r="D34" s="53"/>
    </row>
    <row r="35" spans="1:4" ht="36" customHeight="1">
      <c r="A35" s="96" t="s">
        <v>44</v>
      </c>
      <c r="B35" s="48"/>
      <c r="C35" s="89" t="s">
        <v>45</v>
      </c>
      <c r="D35" s="90"/>
    </row>
    <row r="36" spans="1:4" ht="33" customHeight="1">
      <c r="A36" s="82" t="s">
        <v>46</v>
      </c>
      <c r="B36" s="106"/>
      <c r="C36" s="107"/>
      <c r="D36" s="108"/>
    </row>
    <row r="37" spans="1:4" ht="81" customHeight="1">
      <c r="A37" s="83" t="s">
        <v>47</v>
      </c>
      <c r="B37" s="104"/>
      <c r="C37" s="104"/>
      <c r="D37" s="105"/>
    </row>
    <row r="38" spans="1:4" ht="34">
      <c r="A38" s="84" t="s">
        <v>48</v>
      </c>
      <c r="B38" s="41"/>
      <c r="C38" s="68" t="s">
        <v>49</v>
      </c>
      <c r="D38" s="88" t="s">
        <v>50</v>
      </c>
    </row>
    <row r="39" spans="1:4" ht="8" customHeight="1">
      <c r="A39" s="58"/>
      <c r="B39" s="58"/>
      <c r="C39" s="58"/>
      <c r="D39" s="58"/>
    </row>
    <row r="40" spans="1:4" ht="16">
      <c r="A40" s="117" t="s">
        <v>51</v>
      </c>
      <c r="B40" s="118"/>
      <c r="C40" s="118"/>
      <c r="D40" s="119"/>
    </row>
    <row r="41" spans="1:4" ht="67" customHeight="1">
      <c r="A41" s="122" t="s">
        <v>52</v>
      </c>
      <c r="B41" s="123"/>
      <c r="C41" s="123"/>
      <c r="D41" s="124"/>
    </row>
    <row r="42" spans="1:4" ht="25" customHeight="1">
      <c r="A42" s="85" t="s">
        <v>53</v>
      </c>
      <c r="B42" s="41"/>
      <c r="C42" s="68" t="s">
        <v>54</v>
      </c>
      <c r="D42" s="47"/>
    </row>
    <row r="43" spans="1:4" ht="25" customHeight="1">
      <c r="A43" s="116" t="s">
        <v>55</v>
      </c>
      <c r="B43" s="69" t="s">
        <v>56</v>
      </c>
      <c r="C43" s="110"/>
      <c r="D43" s="110"/>
    </row>
    <row r="44" spans="1:4" ht="25" customHeight="1">
      <c r="A44" s="109"/>
      <c r="B44" s="69" t="s">
        <v>57</v>
      </c>
      <c r="C44" s="110"/>
      <c r="D44" s="110"/>
    </row>
    <row r="45" spans="1:4" ht="25" customHeight="1">
      <c r="A45" s="109"/>
      <c r="B45" s="69" t="s">
        <v>58</v>
      </c>
      <c r="C45" s="110"/>
      <c r="D45" s="110"/>
    </row>
    <row r="46" spans="1:4" ht="12" customHeight="1"/>
    <row r="47" spans="1:4" ht="16">
      <c r="A47" s="115" t="s">
        <v>59</v>
      </c>
      <c r="B47" s="115"/>
      <c r="C47" s="115"/>
      <c r="D47" s="115"/>
    </row>
    <row r="48" spans="1:4" ht="80" customHeight="1">
      <c r="A48" s="100"/>
      <c r="B48" s="101"/>
      <c r="C48" s="101"/>
      <c r="D48" s="102"/>
    </row>
    <row r="49" ht="19" customHeight="1"/>
    <row r="50" ht="69" customHeight="1"/>
    <row r="51" ht="20" customHeight="1"/>
    <row r="52" ht="20" customHeight="1"/>
    <row r="53" ht="20" customHeight="1"/>
    <row r="54" ht="20" customHeight="1"/>
    <row r="55" ht="20" customHeight="1"/>
    <row r="56" ht="20" customHeight="1"/>
    <row r="57" ht="20" customHeight="1"/>
    <row r="58" ht="20" customHeight="1"/>
    <row r="59" ht="20" customHeight="1"/>
    <row r="60" ht="20" customHeight="1"/>
    <row r="61" ht="20" customHeight="1"/>
    <row r="62" ht="20" customHeight="1"/>
    <row r="63" ht="20" customHeight="1"/>
  </sheetData>
  <sheetProtection formatColumns="0" formatRows="0" insertHyperlinks="0"/>
  <mergeCells count="26">
    <mergeCell ref="A41:D41"/>
    <mergeCell ref="A1:D1"/>
    <mergeCell ref="A17:D17"/>
    <mergeCell ref="A2:D2"/>
    <mergeCell ref="B12:D12"/>
    <mergeCell ref="B14:D14"/>
    <mergeCell ref="A9:D9"/>
    <mergeCell ref="A15:A16"/>
    <mergeCell ref="B16:D16"/>
    <mergeCell ref="A10:D10"/>
    <mergeCell ref="A48:D48"/>
    <mergeCell ref="A26:D26"/>
    <mergeCell ref="B37:D37"/>
    <mergeCell ref="B36:D36"/>
    <mergeCell ref="C18:C19"/>
    <mergeCell ref="D18:D19"/>
    <mergeCell ref="A22:D22"/>
    <mergeCell ref="C23:C24"/>
    <mergeCell ref="A27:D27"/>
    <mergeCell ref="A47:D47"/>
    <mergeCell ref="A43:A45"/>
    <mergeCell ref="C43:D43"/>
    <mergeCell ref="C44:D44"/>
    <mergeCell ref="C45:D45"/>
    <mergeCell ref="A40:D40"/>
    <mergeCell ref="D23:D24"/>
  </mergeCells>
  <phoneticPr fontId="3"/>
  <conditionalFormatting sqref="B11 D11 B12:D14 B15 B18:B21 D18:D21 D23 B23:B25 D25 B28:B35 D28:D35 B36:D37 B38:B39 D38:D39 B42 D42 C43:D45">
    <cfRule type="expression" dxfId="0" priority="1">
      <formula>LEN(INDIRECT(ADDRESS(ROW(),COLUMN())))&gt;0</formula>
    </cfRule>
  </conditionalFormatting>
  <dataValidations count="8">
    <dataValidation type="list" errorStyle="warning" allowBlank="1" showInputMessage="1" errorTitle="プルダウンから選択してください" prompt="プルダウンリスト_x000a_から_x000a_選択してください。" sqref="D39" xr:uid="{49481189-3813-4658-9A1F-54317E03C59C}">
      <formula1>"PDF (追加料金なし), 紙面郵送 ( +¥4400)"</formula1>
    </dataValidation>
    <dataValidation type="list" allowBlank="1" showInputMessage="1" showErrorMessage="1" sqref="B15" xr:uid="{65255FE3-B211-2241-A448-16B059247B41}">
      <formula1>"有,無"</formula1>
    </dataValidation>
    <dataValidation type="list" allowBlank="1" showInputMessage="1" showErrorMessage="1" prompt="プルダウンリスト_x000a_から_x000a_選択してください。" sqref="B25" xr:uid="{FE3C3A8D-59E3-C145-8582-285BBE772649}">
      <formula1>"有,無,不明"</formula1>
    </dataValidation>
    <dataValidation type="list" errorStyle="information" showInputMessage="1" showErrorMessage="1" prompt="プルダウンリスト_x000a_から_x000a_選択してください。" sqref="B39" xr:uid="{5B88C12F-6697-4AFD-B15B-4488945A9779}">
      <formula1>"返却(着払いとなります。), 廃棄 (+¥5500)"</formula1>
    </dataValidation>
    <dataValidation allowBlank="1" showInputMessage="1" showErrorMessage="1" sqref="G27:G37" xr:uid="{5674CA04-C113-F64C-9C7A-030E656B3DF8}"/>
    <dataValidation type="whole" operator="lessThanOrEqual" allowBlank="1" showInputMessage="1" showErrorMessage="1" error="50以下の数値のみ入力できます。" sqref="D29:D34" xr:uid="{C10A6CB3-A004-D946-BB1B-CD24BA1B1436}">
      <formula1>50</formula1>
    </dataValidation>
    <dataValidation type="list" allowBlank="1" showInputMessage="1" showErrorMessage="1" sqref="B4" xr:uid="{8BA78F60-A472-394E-BB7B-129C97411D5C}">
      <formula1>"機械G,呼吸用保護具G,爆発特性評価室"</formula1>
    </dataValidation>
    <dataValidation type="list" errorStyle="information" showInputMessage="1" showErrorMessage="1" prompt="プルダウンリスト_x000a_から_x000a_選択してください。" sqref="B38" xr:uid="{86079D3D-93D1-994C-BA05-831F17A7107B}">
      <formula1>"返却(着払いとなります。), 廃棄 (+¥5500)＊廃棄処理対応をしていない製品もありますのでご了承ください。"</formula1>
    </dataValidation>
  </dataValidations>
  <pageMargins left="0.5" right="0.25" top="1" bottom="0.5" header="0.05" footer="0.05"/>
  <pageSetup paperSize="9" scale="69" fitToHeight="0" orientation="portrait" horizontalDpi="0" verticalDpi="0"/>
  <headerFooter>
    <oddHeader>&amp;R&amp;"Arial,標準"&amp;9&amp;K000000公益社団法人産業安全技術協会
埼玉県狭山市広瀬台2-16-26</oddHeader>
  </headerFooter>
  <extLst>
    <ext xmlns:x14="http://schemas.microsoft.com/office/spreadsheetml/2009/9/main" uri="{CCE6A557-97BC-4b89-ADB6-D9C93CAAB3DF}">
      <x14:dataValidations xmlns:xm="http://schemas.microsoft.com/office/excel/2006/main" count="7">
        <x14:dataValidation type="list" allowBlank="1" showInputMessage="1" showErrorMessage="1" xr:uid="{6765D4DF-A5EB-4798-9A9D-E0B3ECCDA053}">
          <x14:formula1>
            <xm:f>INDIRECT(製品分類一覧!$B$43)</xm:f>
          </x14:formula1>
          <xm:sqref>D35</xm:sqref>
        </x14:dataValidation>
        <x14:dataValidation type="list" allowBlank="1" showInputMessage="1" showErrorMessage="1" prompt="プルダウンリスト_x000a_から_x000a_選択してください。" xr:uid="{9BEDDA25-6F10-7844-9499-F10F67781C33}">
          <x14:formula1>
            <xm:f>業務分類一覧!$A$4:$A$6</xm:f>
          </x14:formula1>
          <xm:sqref>B28</xm:sqref>
        </x14:dataValidation>
        <x14:dataValidation type="list" allowBlank="1" showInputMessage="1" showErrorMessage="1" prompt="プルダウンから選択" xr:uid="{7699BCE7-2382-4052-A228-FA57765B9FAD}">
          <x14:formula1>
            <xm:f>業務分類一覧!$A$4:$A$6</xm:f>
          </x14:formula1>
          <xm:sqref>B5:B7</xm:sqref>
        </x14:dataValidation>
        <x14:dataValidation type="list" allowBlank="1" showInputMessage="1" showErrorMessage="1" xr:uid="{C45CD6FF-8D30-5542-8E78-0B8F75DEFD6C}">
          <x14:formula1>
            <xm:f>INDIRECT(製品分類一覧!$B$42)</xm:f>
          </x14:formula1>
          <xm:sqref>B29:B34</xm:sqref>
        </x14:dataValidation>
        <x14:dataValidation type="list" allowBlank="1" showInputMessage="1" showErrorMessage="1" xr:uid="{45CF518D-0658-4DCA-9A05-CD6CC9FE302D}">
          <x14:formula1>
            <xm:f>製品分類一覧!$A$46:$A$47</xm:f>
          </x14:formula1>
          <xm:sqref>B35</xm:sqref>
        </x14:dataValidation>
        <x14:dataValidation type="list" allowBlank="1" showInputMessage="1" showErrorMessage="1" xr:uid="{771C6F68-12CF-438A-B3E7-19DD48C3196A}">
          <x14:formula1>
            <xm:f>INDIRECT(製品分類一覧!$B$41)</xm:f>
          </x14:formula1>
          <xm:sqref>D28</xm:sqref>
        </x14:dataValidation>
        <x14:dataValidation type="list" allowBlank="1" showInputMessage="1" showErrorMessage="1" prompt="プルダウンから選択" xr:uid="{79C0D60F-C2BE-4FC8-923C-76710573BC75}">
          <x14:formula1>
            <xm:f>INDIRECT(業務分類一覧!B11)</xm:f>
          </x14:formula1>
          <xm:sqref>D5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6FF2C6-F46C-274D-8B5B-1689D3EFA774}">
  <sheetPr codeName="Sheet3"/>
  <dimension ref="A1:G167"/>
  <sheetViews>
    <sheetView showGridLines="0" topLeftCell="A28" zoomScale="110" zoomScaleNormal="110" workbookViewId="0">
      <selection activeCell="C49" sqref="C49"/>
    </sheetView>
  </sheetViews>
  <sheetFormatPr baseColWidth="10" defaultColWidth="11" defaultRowHeight="18"/>
  <cols>
    <col min="1" max="1" width="36.6640625" style="2" customWidth="1"/>
    <col min="2" max="2" width="56.6640625" style="2" customWidth="1"/>
    <col min="3" max="3" width="21" style="2" customWidth="1"/>
    <col min="4" max="5" width="2.83203125" style="1" customWidth="1"/>
    <col min="6" max="6" width="66.33203125" style="2" customWidth="1"/>
    <col min="7" max="7" width="121.5" style="2" customWidth="1"/>
    <col min="8" max="16384" width="11" style="2"/>
  </cols>
  <sheetData>
    <row r="1" spans="1:7">
      <c r="A1" s="4" t="s">
        <v>60</v>
      </c>
    </row>
    <row r="2" spans="1:7" ht="21">
      <c r="A2" s="10" t="s">
        <v>61</v>
      </c>
      <c r="B2" s="10" t="s">
        <v>62</v>
      </c>
      <c r="C2" s="4"/>
      <c r="F2" s="49" t="s">
        <v>63</v>
      </c>
      <c r="G2" s="50" t="s">
        <v>64</v>
      </c>
    </row>
    <row r="3" spans="1:7" ht="21">
      <c r="A3" s="6" t="s">
        <v>65</v>
      </c>
      <c r="B3" s="6" t="s">
        <v>66</v>
      </c>
      <c r="C3" s="3"/>
      <c r="D3" s="2"/>
      <c r="E3" s="2"/>
      <c r="F3" s="49" t="s">
        <v>67</v>
      </c>
      <c r="G3" s="51" t="s">
        <v>68</v>
      </c>
    </row>
    <row r="4" spans="1:7" ht="21">
      <c r="A4" s="6" t="s">
        <v>69</v>
      </c>
      <c r="B4" s="6" t="s">
        <v>70</v>
      </c>
      <c r="C4" s="3"/>
      <c r="D4" s="2"/>
      <c r="E4" s="2"/>
      <c r="F4" s="49" t="s">
        <v>67</v>
      </c>
      <c r="G4" s="51" t="s">
        <v>71</v>
      </c>
    </row>
    <row r="5" spans="1:7" ht="21">
      <c r="A5" s="6" t="s">
        <v>72</v>
      </c>
      <c r="B5" s="6" t="s">
        <v>73</v>
      </c>
      <c r="C5" s="3"/>
      <c r="D5" s="2"/>
      <c r="E5" s="2"/>
      <c r="F5" s="49" t="s">
        <v>67</v>
      </c>
      <c r="G5" s="51" t="s">
        <v>74</v>
      </c>
    </row>
    <row r="6" spans="1:7" ht="21">
      <c r="A6" s="3"/>
      <c r="B6" s="3"/>
      <c r="C6" s="3"/>
      <c r="D6" s="2"/>
      <c r="E6" s="2"/>
      <c r="F6" s="49" t="s">
        <v>67</v>
      </c>
      <c r="G6" s="51" t="s">
        <v>75</v>
      </c>
    </row>
    <row r="7" spans="1:7" ht="21">
      <c r="A7" s="3"/>
      <c r="B7" s="3"/>
      <c r="C7" s="3"/>
      <c r="D7" s="2"/>
      <c r="E7" s="2"/>
      <c r="F7" s="49" t="s">
        <v>76</v>
      </c>
      <c r="G7" s="51" t="s">
        <v>77</v>
      </c>
    </row>
    <row r="8" spans="1:7" ht="21">
      <c r="A8" s="11" t="s">
        <v>78</v>
      </c>
      <c r="B8" s="12" t="s">
        <v>79</v>
      </c>
      <c r="C8" s="11" t="s">
        <v>62</v>
      </c>
      <c r="D8" s="4"/>
      <c r="E8" s="2"/>
      <c r="F8" s="49" t="s">
        <v>76</v>
      </c>
      <c r="G8" s="51" t="s">
        <v>71</v>
      </c>
    </row>
    <row r="9" spans="1:7" ht="21">
      <c r="A9" s="8" t="s">
        <v>80</v>
      </c>
      <c r="B9" s="7" t="s">
        <v>67</v>
      </c>
      <c r="C9" s="8" t="s">
        <v>81</v>
      </c>
      <c r="D9" s="2"/>
      <c r="E9" s="2"/>
      <c r="F9" s="49" t="s">
        <v>76</v>
      </c>
      <c r="G9" s="51" t="s">
        <v>82</v>
      </c>
    </row>
    <row r="10" spans="1:7" ht="21">
      <c r="A10" s="8" t="s">
        <v>80</v>
      </c>
      <c r="B10" s="7" t="s">
        <v>76</v>
      </c>
      <c r="C10" s="8" t="s">
        <v>83</v>
      </c>
      <c r="D10" s="2"/>
      <c r="E10" s="2"/>
      <c r="F10" s="49" t="s">
        <v>84</v>
      </c>
      <c r="G10" s="51" t="s">
        <v>85</v>
      </c>
    </row>
    <row r="11" spans="1:7" ht="21">
      <c r="A11" s="8" t="s">
        <v>80</v>
      </c>
      <c r="B11" s="7" t="s">
        <v>84</v>
      </c>
      <c r="C11" s="8" t="s">
        <v>86</v>
      </c>
      <c r="D11" s="2"/>
      <c r="E11" s="2"/>
      <c r="F11" s="49" t="s">
        <v>84</v>
      </c>
      <c r="G11" s="51" t="s">
        <v>87</v>
      </c>
    </row>
    <row r="12" spans="1:7" ht="21">
      <c r="A12" s="8" t="s">
        <v>80</v>
      </c>
      <c r="B12" s="7" t="s">
        <v>88</v>
      </c>
      <c r="C12" s="8" t="s">
        <v>89</v>
      </c>
      <c r="D12" s="2"/>
      <c r="E12" s="2"/>
      <c r="F12" s="49" t="s">
        <v>84</v>
      </c>
      <c r="G12" s="51" t="s">
        <v>90</v>
      </c>
    </row>
    <row r="13" spans="1:7" ht="21">
      <c r="A13" s="8" t="s">
        <v>80</v>
      </c>
      <c r="B13" s="7" t="s">
        <v>91</v>
      </c>
      <c r="C13" s="8" t="s">
        <v>92</v>
      </c>
      <c r="D13" s="2"/>
      <c r="E13" s="2"/>
      <c r="F13" s="49" t="s">
        <v>88</v>
      </c>
      <c r="G13" s="51" t="s">
        <v>93</v>
      </c>
    </row>
    <row r="14" spans="1:7" ht="21">
      <c r="A14" s="8" t="s">
        <v>80</v>
      </c>
      <c r="B14" s="7" t="s">
        <v>94</v>
      </c>
      <c r="C14" s="8" t="s">
        <v>95</v>
      </c>
      <c r="D14" s="2"/>
      <c r="E14" s="2"/>
      <c r="F14" s="49" t="s">
        <v>88</v>
      </c>
      <c r="G14" s="51" t="s">
        <v>96</v>
      </c>
    </row>
    <row r="15" spans="1:7" ht="21">
      <c r="A15" s="8" t="s">
        <v>80</v>
      </c>
      <c r="B15" s="7" t="s">
        <v>97</v>
      </c>
      <c r="C15" s="8" t="s">
        <v>98</v>
      </c>
      <c r="D15" s="2"/>
      <c r="E15" s="2"/>
      <c r="F15" s="49" t="s">
        <v>99</v>
      </c>
      <c r="G15" s="51" t="s">
        <v>100</v>
      </c>
    </row>
    <row r="16" spans="1:7" ht="21">
      <c r="A16" s="8" t="s">
        <v>80</v>
      </c>
      <c r="B16" s="7" t="s">
        <v>101</v>
      </c>
      <c r="C16" s="8" t="s">
        <v>102</v>
      </c>
      <c r="D16" s="2"/>
      <c r="E16" s="2"/>
      <c r="F16" s="49" t="s">
        <v>94</v>
      </c>
      <c r="G16" s="51" t="s">
        <v>103</v>
      </c>
    </row>
    <row r="17" spans="1:7" ht="21">
      <c r="A17" s="8" t="s">
        <v>80</v>
      </c>
      <c r="B17" s="7" t="s">
        <v>104</v>
      </c>
      <c r="C17" s="8" t="s">
        <v>105</v>
      </c>
      <c r="D17" s="2"/>
      <c r="E17" s="2"/>
      <c r="F17" s="49" t="s">
        <v>94</v>
      </c>
      <c r="G17" s="51" t="s">
        <v>106</v>
      </c>
    </row>
    <row r="18" spans="1:7" ht="21">
      <c r="A18" s="8" t="s">
        <v>80</v>
      </c>
      <c r="B18" s="7" t="s">
        <v>107</v>
      </c>
      <c r="C18" s="8" t="s">
        <v>108</v>
      </c>
      <c r="D18" s="2"/>
      <c r="E18" s="2"/>
      <c r="F18" s="49" t="s">
        <v>94</v>
      </c>
      <c r="G18" s="51" t="s">
        <v>109</v>
      </c>
    </row>
    <row r="19" spans="1:7" ht="21">
      <c r="A19" s="8" t="s">
        <v>80</v>
      </c>
      <c r="B19" s="7" t="s">
        <v>110</v>
      </c>
      <c r="C19" s="8" t="s">
        <v>111</v>
      </c>
      <c r="D19" s="2"/>
      <c r="E19" s="2"/>
      <c r="F19" s="49" t="s">
        <v>94</v>
      </c>
      <c r="G19" s="51" t="s">
        <v>112</v>
      </c>
    </row>
    <row r="20" spans="1:7" ht="21">
      <c r="A20" s="8" t="s">
        <v>80</v>
      </c>
      <c r="B20" s="7" t="s">
        <v>113</v>
      </c>
      <c r="C20" s="8" t="s">
        <v>114</v>
      </c>
      <c r="D20" s="2"/>
      <c r="E20" s="2"/>
      <c r="F20" s="49" t="s">
        <v>94</v>
      </c>
      <c r="G20" s="51" t="s">
        <v>115</v>
      </c>
    </row>
    <row r="21" spans="1:7" ht="21">
      <c r="A21" s="8" t="s">
        <v>80</v>
      </c>
      <c r="B21" s="7" t="s">
        <v>116</v>
      </c>
      <c r="C21" s="8" t="s">
        <v>117</v>
      </c>
      <c r="D21" s="2"/>
      <c r="E21" s="2"/>
      <c r="F21" s="49" t="s">
        <v>94</v>
      </c>
      <c r="G21" s="51" t="s">
        <v>118</v>
      </c>
    </row>
    <row r="22" spans="1:7" ht="21">
      <c r="A22" s="8" t="s">
        <v>80</v>
      </c>
      <c r="B22" s="7" t="s">
        <v>119</v>
      </c>
      <c r="C22" s="8" t="s">
        <v>120</v>
      </c>
      <c r="D22" s="2"/>
      <c r="E22" s="2"/>
      <c r="F22" s="49" t="s">
        <v>94</v>
      </c>
      <c r="G22" s="51" t="s">
        <v>121</v>
      </c>
    </row>
    <row r="23" spans="1:7" ht="21">
      <c r="A23" s="8" t="s">
        <v>80</v>
      </c>
      <c r="B23" s="35" t="s">
        <v>122</v>
      </c>
      <c r="C23" s="8" t="s">
        <v>123</v>
      </c>
      <c r="D23" s="2"/>
      <c r="E23" s="2"/>
      <c r="F23" s="49" t="s">
        <v>97</v>
      </c>
      <c r="G23" s="51" t="s">
        <v>124</v>
      </c>
    </row>
    <row r="24" spans="1:7" ht="21">
      <c r="A24" s="8" t="s">
        <v>80</v>
      </c>
      <c r="B24" s="9" t="s">
        <v>125</v>
      </c>
      <c r="C24" s="8" t="s">
        <v>126</v>
      </c>
      <c r="D24" s="2"/>
      <c r="E24" s="2"/>
      <c r="F24" s="49" t="s">
        <v>97</v>
      </c>
      <c r="G24" s="51" t="s">
        <v>127</v>
      </c>
    </row>
    <row r="25" spans="1:7" ht="21">
      <c r="A25" s="8" t="s">
        <v>80</v>
      </c>
      <c r="B25" s="9" t="s">
        <v>128</v>
      </c>
      <c r="C25" s="8" t="s">
        <v>129</v>
      </c>
      <c r="D25" s="2"/>
      <c r="E25" s="2"/>
      <c r="F25" s="49" t="s">
        <v>97</v>
      </c>
      <c r="G25" s="51" t="s">
        <v>130</v>
      </c>
    </row>
    <row r="26" spans="1:7" ht="21">
      <c r="A26" s="8" t="s">
        <v>80</v>
      </c>
      <c r="B26" s="7" t="s">
        <v>131</v>
      </c>
      <c r="C26" s="8" t="s">
        <v>132</v>
      </c>
      <c r="D26" s="2"/>
      <c r="E26" s="2"/>
      <c r="F26" s="49" t="s">
        <v>97</v>
      </c>
      <c r="G26" s="51" t="s">
        <v>133</v>
      </c>
    </row>
    <row r="27" spans="1:7" ht="21">
      <c r="A27" s="8" t="s">
        <v>134</v>
      </c>
      <c r="B27" s="19" t="s">
        <v>135</v>
      </c>
      <c r="C27" s="8" t="s">
        <v>136</v>
      </c>
      <c r="D27" s="2"/>
      <c r="E27" s="2"/>
      <c r="F27" s="49" t="s">
        <v>97</v>
      </c>
      <c r="G27" s="51" t="s">
        <v>137</v>
      </c>
    </row>
    <row r="28" spans="1:7" ht="21">
      <c r="A28" s="18" t="s">
        <v>69</v>
      </c>
      <c r="B28" s="7" t="s">
        <v>138</v>
      </c>
      <c r="C28" s="8" t="s">
        <v>139</v>
      </c>
      <c r="D28" s="2"/>
      <c r="E28" s="2"/>
      <c r="F28" s="49" t="s">
        <v>97</v>
      </c>
      <c r="G28" s="51" t="s">
        <v>140</v>
      </c>
    </row>
    <row r="29" spans="1:7" ht="21">
      <c r="A29" s="18" t="s">
        <v>69</v>
      </c>
      <c r="B29" s="7" t="s">
        <v>141</v>
      </c>
      <c r="C29" s="8" t="s">
        <v>142</v>
      </c>
      <c r="D29" s="2"/>
      <c r="E29" s="2"/>
      <c r="F29" s="49" t="s">
        <v>97</v>
      </c>
      <c r="G29" s="51" t="s">
        <v>143</v>
      </c>
    </row>
    <row r="30" spans="1:7" ht="21">
      <c r="A30" s="18" t="s">
        <v>69</v>
      </c>
      <c r="B30" s="7" t="s">
        <v>144</v>
      </c>
      <c r="C30" s="8" t="s">
        <v>145</v>
      </c>
      <c r="D30" s="2"/>
      <c r="E30" s="2"/>
      <c r="F30" s="49" t="s">
        <v>97</v>
      </c>
      <c r="G30" s="51" t="s">
        <v>146</v>
      </c>
    </row>
    <row r="31" spans="1:7" ht="21">
      <c r="A31" s="18" t="s">
        <v>69</v>
      </c>
      <c r="B31" s="7" t="s">
        <v>147</v>
      </c>
      <c r="C31" s="8" t="s">
        <v>148</v>
      </c>
      <c r="D31" s="2"/>
      <c r="E31" s="2"/>
      <c r="F31" s="49" t="s">
        <v>101</v>
      </c>
      <c r="G31" s="51" t="s">
        <v>149</v>
      </c>
    </row>
    <row r="32" spans="1:7" ht="21">
      <c r="A32" s="18" t="s">
        <v>69</v>
      </c>
      <c r="B32" s="8" t="s">
        <v>150</v>
      </c>
      <c r="C32" s="8" t="s">
        <v>151</v>
      </c>
      <c r="D32" s="2"/>
      <c r="E32" s="2"/>
      <c r="F32" s="49" t="s">
        <v>101</v>
      </c>
      <c r="G32" s="51" t="s">
        <v>152</v>
      </c>
    </row>
    <row r="33" spans="1:7" ht="21">
      <c r="A33" s="18" t="s">
        <v>72</v>
      </c>
      <c r="B33" s="7" t="s">
        <v>153</v>
      </c>
      <c r="C33" s="8" t="s">
        <v>154</v>
      </c>
      <c r="D33" s="2"/>
      <c r="E33" s="2"/>
      <c r="F33" s="49" t="s">
        <v>101</v>
      </c>
      <c r="G33" s="51" t="s">
        <v>155</v>
      </c>
    </row>
    <row r="34" spans="1:7" ht="21">
      <c r="A34" s="18" t="s">
        <v>72</v>
      </c>
      <c r="B34" s="7" t="s">
        <v>156</v>
      </c>
      <c r="C34" s="8" t="s">
        <v>157</v>
      </c>
      <c r="D34" s="2"/>
      <c r="E34" s="2"/>
      <c r="F34" s="49" t="s">
        <v>101</v>
      </c>
      <c r="G34" s="51" t="s">
        <v>158</v>
      </c>
    </row>
    <row r="35" spans="1:7" ht="21">
      <c r="A35" s="18" t="s">
        <v>72</v>
      </c>
      <c r="B35" s="7" t="s">
        <v>159</v>
      </c>
      <c r="C35" s="8" t="s">
        <v>160</v>
      </c>
      <c r="D35" s="2"/>
      <c r="E35" s="2"/>
      <c r="F35" s="49" t="s">
        <v>101</v>
      </c>
      <c r="G35" s="51" t="s">
        <v>161</v>
      </c>
    </row>
    <row r="36" spans="1:7" ht="21">
      <c r="A36" s="18" t="s">
        <v>72</v>
      </c>
      <c r="B36" s="7" t="s">
        <v>162</v>
      </c>
      <c r="C36" s="8" t="s">
        <v>163</v>
      </c>
      <c r="D36" s="2"/>
      <c r="E36" s="2"/>
      <c r="F36" s="49" t="s">
        <v>101</v>
      </c>
      <c r="G36" s="51" t="s">
        <v>164</v>
      </c>
    </row>
    <row r="37" spans="1:7" ht="21">
      <c r="A37" s="7" t="s">
        <v>165</v>
      </c>
      <c r="B37" s="19" t="s">
        <v>135</v>
      </c>
      <c r="C37" s="8" t="s">
        <v>166</v>
      </c>
      <c r="D37" s="2"/>
      <c r="E37" s="2"/>
      <c r="F37" s="49" t="s">
        <v>101</v>
      </c>
      <c r="G37" s="51" t="s">
        <v>167</v>
      </c>
    </row>
    <row r="38" spans="1:7" ht="21">
      <c r="A38" s="5"/>
      <c r="D38" s="2"/>
      <c r="E38" s="2"/>
      <c r="F38" s="49" t="s">
        <v>101</v>
      </c>
      <c r="G38" s="51" t="s">
        <v>168</v>
      </c>
    </row>
    <row r="39" spans="1:7" ht="21">
      <c r="C39" s="20"/>
      <c r="D39" s="2"/>
      <c r="E39" s="2"/>
      <c r="F39" s="49" t="s">
        <v>101</v>
      </c>
      <c r="G39" s="51" t="s">
        <v>169</v>
      </c>
    </row>
    <row r="40" spans="1:7" ht="21">
      <c r="A40" s="13" t="s">
        <v>170</v>
      </c>
      <c r="B40" s="13" t="s">
        <v>62</v>
      </c>
      <c r="C40" s="21"/>
      <c r="D40" s="2"/>
      <c r="E40" s="2"/>
      <c r="F40" s="49" t="s">
        <v>101</v>
      </c>
      <c r="G40" s="51" t="s">
        <v>171</v>
      </c>
    </row>
    <row r="41" spans="1:7" ht="21">
      <c r="A41" s="14" t="s">
        <v>172</v>
      </c>
      <c r="B41" s="14" t="str">
        <f>IF('見積依頼 兼 依頼申請'!B28="",
    "dummy_seihin",
    VLOOKUP('見積依頼 兼 依頼申請'!B28, $A$3:$B$5, 2, FALSE))</f>
        <v>dummy_seihin</v>
      </c>
      <c r="D41" s="2"/>
      <c r="E41" s="2"/>
      <c r="F41" s="49" t="s">
        <v>101</v>
      </c>
      <c r="G41" s="51" t="s">
        <v>173</v>
      </c>
    </row>
    <row r="42" spans="1:7" ht="21">
      <c r="A42" s="24" t="s">
        <v>174</v>
      </c>
      <c r="B42" s="24" t="str">
        <f>IF('見積依頼 兼 依頼申請'!D28="",
    "dummy_shiken",
    VLOOKUP('見積依頼 兼 依頼申請'!D28, $B$9:$C$37, 2, FALSE)
)</f>
        <v>dummy_shiken</v>
      </c>
      <c r="D42" s="2"/>
      <c r="E42" s="2"/>
      <c r="F42" s="49" t="s">
        <v>101</v>
      </c>
      <c r="G42" s="51" t="s">
        <v>175</v>
      </c>
    </row>
    <row r="43" spans="1:7" ht="21">
      <c r="A43" s="25" t="s">
        <v>176</v>
      </c>
      <c r="B43" s="26" t="str">
        <f>IF('見積依頼 兼 依頼申請'!B35="",
    "kengaku_dummy",
    IF('見積依頼 兼 依頼申請'!B35="見学したい",
        "kengaku_ari",
        ""
    )
)</f>
        <v>kengaku_dummy</v>
      </c>
      <c r="D43" s="2"/>
      <c r="E43" s="2"/>
      <c r="F43" s="49" t="s">
        <v>104</v>
      </c>
      <c r="G43" s="51" t="s">
        <v>177</v>
      </c>
    </row>
    <row r="44" spans="1:7" ht="21">
      <c r="D44" s="2"/>
      <c r="E44" s="2"/>
      <c r="F44" s="49" t="s">
        <v>104</v>
      </c>
      <c r="G44" s="51" t="s">
        <v>178</v>
      </c>
    </row>
    <row r="45" spans="1:7" ht="21">
      <c r="A45" s="4" t="s">
        <v>179</v>
      </c>
      <c r="B45" s="32"/>
      <c r="D45" s="2"/>
      <c r="E45" s="2"/>
      <c r="F45" s="49" t="s">
        <v>104</v>
      </c>
      <c r="G45" s="51" t="s">
        <v>180</v>
      </c>
    </row>
    <row r="46" spans="1:7" ht="21">
      <c r="A46" s="28" t="s">
        <v>181</v>
      </c>
      <c r="B46" s="34" t="s">
        <v>182</v>
      </c>
      <c r="D46" s="2"/>
      <c r="E46" s="2"/>
      <c r="F46" s="49" t="s">
        <v>104</v>
      </c>
      <c r="G46" s="51" t="s">
        <v>183</v>
      </c>
    </row>
    <row r="47" spans="1:7" ht="21">
      <c r="A47" s="30" t="s">
        <v>184</v>
      </c>
      <c r="B47" s="33" t="s">
        <v>185</v>
      </c>
      <c r="D47" s="2"/>
      <c r="E47" s="2"/>
      <c r="F47" s="49" t="s">
        <v>104</v>
      </c>
      <c r="G47" s="51" t="s">
        <v>186</v>
      </c>
    </row>
    <row r="48" spans="1:7" ht="21">
      <c r="A48" s="32"/>
      <c r="B48" s="32"/>
      <c r="D48" s="2"/>
      <c r="E48" s="2"/>
      <c r="F48" s="49" t="s">
        <v>104</v>
      </c>
      <c r="G48" s="51" t="s">
        <v>187</v>
      </c>
    </row>
    <row r="49" spans="1:7" ht="21">
      <c r="D49" s="2"/>
      <c r="E49" s="2"/>
      <c r="F49" s="49" t="s">
        <v>104</v>
      </c>
      <c r="G49" s="51" t="s">
        <v>188</v>
      </c>
    </row>
    <row r="50" spans="1:7" ht="21">
      <c r="A50" s="29" t="s">
        <v>189</v>
      </c>
      <c r="B50" s="29" t="s">
        <v>190</v>
      </c>
      <c r="D50" s="2"/>
      <c r="E50" s="2"/>
      <c r="F50" s="49" t="s">
        <v>107</v>
      </c>
      <c r="G50" s="51" t="s">
        <v>191</v>
      </c>
    </row>
    <row r="51" spans="1:7" ht="21">
      <c r="A51" s="31" t="s">
        <v>192</v>
      </c>
      <c r="B51" s="31" t="s">
        <v>193</v>
      </c>
      <c r="D51" s="2"/>
      <c r="E51" s="2"/>
      <c r="F51" s="49" t="s">
        <v>107</v>
      </c>
      <c r="G51" s="52" t="s">
        <v>194</v>
      </c>
    </row>
    <row r="52" spans="1:7" ht="21">
      <c r="A52" s="27" t="s">
        <v>192</v>
      </c>
      <c r="B52" s="27" t="s">
        <v>195</v>
      </c>
      <c r="D52" s="2"/>
      <c r="E52" s="2"/>
      <c r="F52" s="49" t="s">
        <v>107</v>
      </c>
      <c r="G52" s="51" t="s">
        <v>196</v>
      </c>
    </row>
    <row r="53" spans="1:7" ht="21">
      <c r="D53" s="2"/>
      <c r="E53" s="2"/>
      <c r="F53" s="49" t="s">
        <v>107</v>
      </c>
      <c r="G53" s="52" t="s">
        <v>197</v>
      </c>
    </row>
    <row r="54" spans="1:7" ht="21">
      <c r="D54" s="2"/>
      <c r="E54" s="2"/>
      <c r="F54" s="49" t="s">
        <v>107</v>
      </c>
      <c r="G54" s="51" t="s">
        <v>198</v>
      </c>
    </row>
    <row r="55" spans="1:7" ht="21">
      <c r="D55" s="2"/>
      <c r="E55" s="2"/>
      <c r="F55" s="49" t="s">
        <v>107</v>
      </c>
      <c r="G55" s="51" t="s">
        <v>199</v>
      </c>
    </row>
    <row r="56" spans="1:7" ht="21">
      <c r="D56" s="2"/>
      <c r="E56" s="2"/>
      <c r="F56" s="49" t="s">
        <v>107</v>
      </c>
      <c r="G56" s="51" t="s">
        <v>200</v>
      </c>
    </row>
    <row r="57" spans="1:7" ht="21" customHeight="1">
      <c r="D57" s="2"/>
      <c r="E57" s="2"/>
      <c r="F57" s="97" t="s">
        <v>107</v>
      </c>
      <c r="G57" s="98" t="s">
        <v>201</v>
      </c>
    </row>
    <row r="58" spans="1:7" ht="21" customHeight="1">
      <c r="D58" s="2"/>
      <c r="E58" s="2"/>
      <c r="F58" s="97" t="s">
        <v>202</v>
      </c>
      <c r="G58" s="99" t="s">
        <v>203</v>
      </c>
    </row>
    <row r="59" spans="1:7" ht="21" customHeight="1">
      <c r="D59" s="2"/>
      <c r="E59" s="2"/>
      <c r="F59" s="97" t="s">
        <v>202</v>
      </c>
      <c r="G59" s="98" t="s">
        <v>204</v>
      </c>
    </row>
    <row r="60" spans="1:7" ht="42">
      <c r="D60" s="2"/>
      <c r="E60" s="2"/>
      <c r="F60" s="97" t="s">
        <v>202</v>
      </c>
      <c r="G60" s="98" t="s">
        <v>205</v>
      </c>
    </row>
    <row r="61" spans="1:7" ht="21">
      <c r="D61" s="2"/>
      <c r="E61" s="2"/>
      <c r="F61" s="97" t="s">
        <v>113</v>
      </c>
      <c r="G61" s="99" t="s">
        <v>206</v>
      </c>
    </row>
    <row r="62" spans="1:7" ht="21">
      <c r="D62" s="2"/>
      <c r="E62" s="2"/>
      <c r="F62" s="97" t="s">
        <v>207</v>
      </c>
      <c r="G62" s="98" t="s">
        <v>208</v>
      </c>
    </row>
    <row r="63" spans="1:7" ht="21">
      <c r="D63" s="2"/>
      <c r="E63" s="2"/>
      <c r="F63" s="97" t="s">
        <v>116</v>
      </c>
      <c r="G63" s="98" t="s">
        <v>209</v>
      </c>
    </row>
    <row r="64" spans="1:7" ht="21">
      <c r="D64" s="2"/>
      <c r="E64" s="2"/>
      <c r="F64" s="49" t="s">
        <v>119</v>
      </c>
      <c r="G64" s="51" t="s">
        <v>210</v>
      </c>
    </row>
    <row r="65" spans="4:7" ht="21">
      <c r="D65" s="2"/>
      <c r="E65" s="2"/>
      <c r="F65" s="49" t="s">
        <v>119</v>
      </c>
      <c r="G65" s="51" t="s">
        <v>211</v>
      </c>
    </row>
    <row r="66" spans="4:7" ht="21">
      <c r="D66" s="2"/>
      <c r="E66" s="2"/>
      <c r="F66" s="49" t="s">
        <v>212</v>
      </c>
      <c r="G66" s="51" t="s">
        <v>213</v>
      </c>
    </row>
    <row r="67" spans="4:7" ht="21">
      <c r="D67" s="2"/>
      <c r="E67" s="2"/>
      <c r="F67" s="49" t="s">
        <v>212</v>
      </c>
      <c r="G67" s="51" t="s">
        <v>214</v>
      </c>
    </row>
    <row r="68" spans="4:7" ht="21">
      <c r="D68" s="2"/>
      <c r="E68" s="2"/>
      <c r="F68" s="49" t="s">
        <v>212</v>
      </c>
      <c r="G68" s="51" t="s">
        <v>215</v>
      </c>
    </row>
    <row r="69" spans="4:7" ht="21">
      <c r="D69" s="2"/>
      <c r="E69" s="2"/>
      <c r="F69" s="49" t="s">
        <v>212</v>
      </c>
      <c r="G69" s="51" t="s">
        <v>216</v>
      </c>
    </row>
    <row r="70" spans="4:7" ht="21">
      <c r="D70" s="2"/>
      <c r="E70" s="2"/>
      <c r="F70" s="51" t="s">
        <v>125</v>
      </c>
      <c r="G70" s="51" t="s">
        <v>217</v>
      </c>
    </row>
    <row r="71" spans="4:7" ht="21">
      <c r="D71" s="2"/>
      <c r="E71" s="2"/>
      <c r="F71" s="51" t="s">
        <v>128</v>
      </c>
      <c r="G71" s="51" t="s">
        <v>218</v>
      </c>
    </row>
    <row r="72" spans="4:7" ht="21">
      <c r="D72" s="2"/>
      <c r="E72" s="2"/>
      <c r="F72" s="49" t="s">
        <v>131</v>
      </c>
      <c r="G72" s="51" t="s">
        <v>219</v>
      </c>
    </row>
    <row r="73" spans="4:7" ht="21">
      <c r="D73" s="2"/>
      <c r="E73" s="2"/>
      <c r="F73" s="49" t="s">
        <v>131</v>
      </c>
      <c r="G73" s="51" t="s">
        <v>220</v>
      </c>
    </row>
    <row r="74" spans="4:7" ht="21">
      <c r="D74" s="2"/>
      <c r="E74" s="2"/>
      <c r="F74" s="49" t="s">
        <v>138</v>
      </c>
      <c r="G74" s="51" t="s">
        <v>221</v>
      </c>
    </row>
    <row r="75" spans="4:7" ht="21">
      <c r="D75" s="2"/>
      <c r="E75" s="2"/>
      <c r="F75" s="49" t="s">
        <v>138</v>
      </c>
      <c r="G75" s="51" t="s">
        <v>222</v>
      </c>
    </row>
    <row r="76" spans="4:7" ht="21">
      <c r="D76" s="2"/>
      <c r="E76" s="2"/>
      <c r="F76" s="49" t="s">
        <v>138</v>
      </c>
      <c r="G76" s="51" t="s">
        <v>223</v>
      </c>
    </row>
    <row r="77" spans="4:7" ht="21">
      <c r="D77" s="2"/>
      <c r="E77" s="2"/>
      <c r="F77" s="49" t="s">
        <v>138</v>
      </c>
      <c r="G77" s="51" t="s">
        <v>224</v>
      </c>
    </row>
    <row r="78" spans="4:7" ht="21">
      <c r="D78" s="2"/>
      <c r="E78" s="2"/>
      <c r="F78" s="49" t="s">
        <v>138</v>
      </c>
      <c r="G78" s="51" t="s">
        <v>225</v>
      </c>
    </row>
    <row r="79" spans="4:7" ht="21">
      <c r="D79" s="2"/>
      <c r="E79" s="2"/>
      <c r="F79" s="49" t="s">
        <v>138</v>
      </c>
      <c r="G79" s="51" t="s">
        <v>226</v>
      </c>
    </row>
    <row r="80" spans="4:7" ht="21">
      <c r="D80" s="2"/>
      <c r="E80" s="2"/>
      <c r="F80" s="49" t="s">
        <v>138</v>
      </c>
      <c r="G80" s="51" t="s">
        <v>227</v>
      </c>
    </row>
    <row r="81" spans="4:7" ht="21">
      <c r="D81" s="2"/>
      <c r="E81" s="2"/>
      <c r="F81" s="97" t="s">
        <v>138</v>
      </c>
      <c r="G81" s="51" t="s">
        <v>228</v>
      </c>
    </row>
    <row r="82" spans="4:7" ht="21">
      <c r="D82" s="2"/>
      <c r="E82" s="2"/>
      <c r="F82" s="97" t="s">
        <v>138</v>
      </c>
      <c r="G82" s="51" t="s">
        <v>229</v>
      </c>
    </row>
    <row r="83" spans="4:7" ht="21">
      <c r="D83" s="2"/>
      <c r="E83" s="2"/>
      <c r="F83" s="97" t="s">
        <v>138</v>
      </c>
      <c r="G83" s="98" t="s">
        <v>230</v>
      </c>
    </row>
    <row r="84" spans="4:7" ht="21">
      <c r="D84" s="2"/>
      <c r="E84" s="2"/>
      <c r="F84" s="97" t="s">
        <v>138</v>
      </c>
      <c r="G84" s="98" t="s">
        <v>231</v>
      </c>
    </row>
    <row r="85" spans="4:7" ht="21">
      <c r="D85" s="2"/>
      <c r="E85" s="2"/>
      <c r="F85" s="49" t="s">
        <v>141</v>
      </c>
      <c r="G85" s="52" t="s">
        <v>232</v>
      </c>
    </row>
    <row r="86" spans="4:7" ht="21">
      <c r="D86" s="2"/>
      <c r="E86" s="2"/>
      <c r="F86" s="49" t="s">
        <v>141</v>
      </c>
      <c r="G86" s="52" t="s">
        <v>233</v>
      </c>
    </row>
    <row r="87" spans="4:7" ht="21">
      <c r="D87" s="2"/>
      <c r="E87" s="2"/>
      <c r="F87" s="49" t="s">
        <v>141</v>
      </c>
      <c r="G87" s="52" t="s">
        <v>234</v>
      </c>
    </row>
    <row r="88" spans="4:7" ht="21">
      <c r="D88" s="2"/>
      <c r="E88" s="2"/>
      <c r="F88" s="49" t="s">
        <v>141</v>
      </c>
      <c r="G88" s="52" t="s">
        <v>235</v>
      </c>
    </row>
    <row r="89" spans="4:7" ht="21">
      <c r="D89" s="2"/>
      <c r="E89" s="2"/>
      <c r="F89" s="49" t="s">
        <v>141</v>
      </c>
      <c r="G89" s="52" t="s">
        <v>236</v>
      </c>
    </row>
    <row r="90" spans="4:7" ht="21">
      <c r="D90" s="2"/>
      <c r="E90" s="2"/>
      <c r="F90" s="49" t="s">
        <v>141</v>
      </c>
      <c r="G90" s="52" t="s">
        <v>237</v>
      </c>
    </row>
    <row r="91" spans="4:7" ht="21">
      <c r="D91" s="2"/>
      <c r="E91" s="2"/>
      <c r="F91" s="49" t="s">
        <v>141</v>
      </c>
      <c r="G91" s="52" t="s">
        <v>238</v>
      </c>
    </row>
    <row r="92" spans="4:7" ht="21">
      <c r="D92" s="2"/>
      <c r="E92" s="2"/>
      <c r="F92" s="49" t="s">
        <v>141</v>
      </c>
      <c r="G92" s="52" t="s">
        <v>239</v>
      </c>
    </row>
    <row r="93" spans="4:7" ht="21">
      <c r="D93" s="2"/>
      <c r="E93" s="2"/>
      <c r="F93" s="49" t="s">
        <v>141</v>
      </c>
      <c r="G93" s="52" t="s">
        <v>240</v>
      </c>
    </row>
    <row r="94" spans="4:7" ht="21">
      <c r="D94" s="2"/>
      <c r="E94" s="2"/>
      <c r="F94" s="49" t="s">
        <v>141</v>
      </c>
      <c r="G94" s="52" t="s">
        <v>241</v>
      </c>
    </row>
    <row r="95" spans="4:7" ht="21">
      <c r="D95" s="2"/>
      <c r="E95" s="2"/>
      <c r="F95" s="49" t="s">
        <v>141</v>
      </c>
      <c r="G95" s="52" t="s">
        <v>242</v>
      </c>
    </row>
    <row r="96" spans="4:7" ht="21">
      <c r="D96" s="2"/>
      <c r="E96" s="2"/>
      <c r="F96" s="49" t="s">
        <v>141</v>
      </c>
      <c r="G96" s="52" t="s">
        <v>243</v>
      </c>
    </row>
    <row r="97" spans="1:7" ht="21">
      <c r="D97" s="2"/>
      <c r="E97" s="2"/>
      <c r="F97" s="49" t="s">
        <v>141</v>
      </c>
      <c r="G97" s="52" t="s">
        <v>244</v>
      </c>
    </row>
    <row r="98" spans="1:7" ht="21">
      <c r="D98" s="2"/>
      <c r="E98" s="2"/>
      <c r="F98" s="49" t="s">
        <v>141</v>
      </c>
      <c r="G98" s="52" t="s">
        <v>245</v>
      </c>
    </row>
    <row r="99" spans="1:7" ht="21">
      <c r="D99" s="2"/>
      <c r="E99" s="2"/>
      <c r="F99" s="49" t="s">
        <v>141</v>
      </c>
      <c r="G99" s="52" t="s">
        <v>246</v>
      </c>
    </row>
    <row r="100" spans="1:7" ht="21">
      <c r="D100" s="2"/>
      <c r="E100" s="2"/>
      <c r="F100" s="49" t="s">
        <v>141</v>
      </c>
      <c r="G100" s="52" t="s">
        <v>247</v>
      </c>
    </row>
    <row r="101" spans="1:7" ht="21">
      <c r="D101" s="2"/>
      <c r="E101" s="2"/>
      <c r="F101" s="49" t="s">
        <v>141</v>
      </c>
      <c r="G101" s="52" t="s">
        <v>248</v>
      </c>
    </row>
    <row r="102" spans="1:7" ht="21">
      <c r="D102" s="2"/>
      <c r="E102" s="2"/>
      <c r="F102" s="49" t="s">
        <v>141</v>
      </c>
      <c r="G102" s="52" t="s">
        <v>249</v>
      </c>
    </row>
    <row r="103" spans="1:7" ht="21">
      <c r="D103" s="2"/>
      <c r="E103" s="2"/>
      <c r="F103" s="49" t="s">
        <v>141</v>
      </c>
      <c r="G103" s="52" t="s">
        <v>250</v>
      </c>
    </row>
    <row r="104" spans="1:7" ht="21">
      <c r="D104" s="2"/>
      <c r="E104" s="2"/>
      <c r="F104" s="49" t="s">
        <v>141</v>
      </c>
      <c r="G104" s="52" t="s">
        <v>251</v>
      </c>
    </row>
    <row r="105" spans="1:7" ht="21">
      <c r="D105" s="2"/>
      <c r="E105" s="2"/>
      <c r="F105" s="49" t="s">
        <v>141</v>
      </c>
      <c r="G105" s="52" t="s">
        <v>252</v>
      </c>
    </row>
    <row r="106" spans="1:7" customFormat="1" ht="21">
      <c r="A106" s="2"/>
      <c r="B106" s="2"/>
      <c r="C106" s="2"/>
      <c r="D106" s="1"/>
      <c r="E106" s="1"/>
      <c r="F106" s="49" t="s">
        <v>141</v>
      </c>
      <c r="G106" s="52" t="s">
        <v>253</v>
      </c>
    </row>
    <row r="107" spans="1:7" customFormat="1" ht="21">
      <c r="A107" s="2"/>
      <c r="B107" s="2"/>
      <c r="C107" s="2"/>
      <c r="D107" s="1"/>
      <c r="E107" s="1"/>
      <c r="F107" s="49" t="s">
        <v>141</v>
      </c>
      <c r="G107" s="52" t="s">
        <v>254</v>
      </c>
    </row>
    <row r="108" spans="1:7" customFormat="1" ht="21">
      <c r="A108" s="2"/>
      <c r="B108" s="2"/>
      <c r="C108" s="2"/>
      <c r="D108" s="1"/>
      <c r="E108" s="1"/>
      <c r="F108" s="49" t="s">
        <v>141</v>
      </c>
      <c r="G108" s="52" t="s">
        <v>255</v>
      </c>
    </row>
    <row r="109" spans="1:7" customFormat="1" ht="21">
      <c r="A109" s="2"/>
      <c r="B109" s="2"/>
      <c r="C109" s="2"/>
      <c r="D109" s="1"/>
      <c r="E109" s="1"/>
      <c r="F109" s="49" t="s">
        <v>141</v>
      </c>
      <c r="G109" s="52" t="s">
        <v>256</v>
      </c>
    </row>
    <row r="110" spans="1:7" ht="21">
      <c r="D110" s="2"/>
      <c r="E110" s="2"/>
      <c r="F110" s="49" t="s">
        <v>141</v>
      </c>
      <c r="G110" s="52" t="s">
        <v>257</v>
      </c>
    </row>
    <row r="111" spans="1:7" ht="21">
      <c r="D111" s="2"/>
      <c r="E111" s="2"/>
      <c r="F111" s="49" t="s">
        <v>141</v>
      </c>
      <c r="G111" s="52" t="s">
        <v>258</v>
      </c>
    </row>
    <row r="112" spans="1:7" ht="21">
      <c r="D112" s="2"/>
      <c r="E112" s="2"/>
      <c r="F112" s="49" t="s">
        <v>141</v>
      </c>
      <c r="G112" s="52" t="s">
        <v>259</v>
      </c>
    </row>
    <row r="113" spans="4:7" ht="21">
      <c r="D113" s="2"/>
      <c r="E113" s="2"/>
      <c r="F113" s="49" t="s">
        <v>141</v>
      </c>
      <c r="G113" s="52" t="s">
        <v>260</v>
      </c>
    </row>
    <row r="114" spans="4:7" ht="21">
      <c r="D114" s="2"/>
      <c r="E114" s="2"/>
      <c r="F114" s="49" t="s">
        <v>141</v>
      </c>
      <c r="G114" s="52" t="s">
        <v>261</v>
      </c>
    </row>
    <row r="115" spans="4:7" ht="21">
      <c r="D115" s="2"/>
      <c r="E115" s="2"/>
      <c r="F115" s="49" t="s">
        <v>141</v>
      </c>
      <c r="G115" s="52" t="s">
        <v>262</v>
      </c>
    </row>
    <row r="116" spans="4:7" ht="21">
      <c r="D116" s="2"/>
      <c r="E116" s="2"/>
      <c r="F116" s="49" t="s">
        <v>141</v>
      </c>
      <c r="G116" s="52" t="s">
        <v>263</v>
      </c>
    </row>
    <row r="117" spans="4:7" ht="21">
      <c r="D117" s="2"/>
      <c r="E117" s="2"/>
      <c r="F117" s="49" t="s">
        <v>141</v>
      </c>
      <c r="G117" s="52" t="s">
        <v>264</v>
      </c>
    </row>
    <row r="118" spans="4:7" ht="21">
      <c r="D118" s="2"/>
      <c r="E118" s="2"/>
      <c r="F118" s="49" t="s">
        <v>141</v>
      </c>
      <c r="G118" s="52" t="s">
        <v>265</v>
      </c>
    </row>
    <row r="119" spans="4:7" ht="21">
      <c r="D119" s="2"/>
      <c r="E119" s="2"/>
      <c r="F119" s="49" t="s">
        <v>141</v>
      </c>
      <c r="G119" s="52" t="s">
        <v>266</v>
      </c>
    </row>
    <row r="120" spans="4:7" ht="21">
      <c r="D120" s="2"/>
      <c r="E120" s="2"/>
      <c r="F120" s="49" t="s">
        <v>141</v>
      </c>
      <c r="G120" s="52" t="s">
        <v>267</v>
      </c>
    </row>
    <row r="121" spans="4:7" ht="21">
      <c r="D121" s="2"/>
      <c r="E121" s="2"/>
      <c r="F121" s="49" t="s">
        <v>141</v>
      </c>
      <c r="G121" s="52" t="s">
        <v>268</v>
      </c>
    </row>
    <row r="122" spans="4:7" ht="21">
      <c r="D122" s="2"/>
      <c r="E122" s="2"/>
      <c r="F122" s="49" t="s">
        <v>141</v>
      </c>
      <c r="G122" s="52" t="s">
        <v>269</v>
      </c>
    </row>
    <row r="123" spans="4:7" ht="21">
      <c r="D123" s="2"/>
      <c r="E123" s="2"/>
      <c r="F123" s="49" t="s">
        <v>141</v>
      </c>
      <c r="G123" s="52" t="s">
        <v>270</v>
      </c>
    </row>
    <row r="124" spans="4:7" ht="21">
      <c r="D124" s="2"/>
      <c r="E124" s="2"/>
      <c r="F124" s="49" t="s">
        <v>141</v>
      </c>
      <c r="G124" s="52" t="s">
        <v>271</v>
      </c>
    </row>
    <row r="125" spans="4:7" ht="21">
      <c r="D125" s="2"/>
      <c r="E125" s="2"/>
      <c r="F125" s="49" t="s">
        <v>141</v>
      </c>
      <c r="G125" s="52" t="s">
        <v>272</v>
      </c>
    </row>
    <row r="126" spans="4:7" ht="21">
      <c r="D126" s="2"/>
      <c r="E126" s="2"/>
      <c r="F126" s="49" t="s">
        <v>141</v>
      </c>
      <c r="G126" s="52" t="s">
        <v>273</v>
      </c>
    </row>
    <row r="127" spans="4:7" ht="21">
      <c r="D127" s="2"/>
      <c r="E127" s="2"/>
      <c r="F127" s="49" t="s">
        <v>141</v>
      </c>
      <c r="G127" s="52" t="s">
        <v>274</v>
      </c>
    </row>
    <row r="128" spans="4:7" ht="21">
      <c r="D128" s="2"/>
      <c r="E128" s="2"/>
      <c r="F128" s="49" t="s">
        <v>141</v>
      </c>
      <c r="G128" s="52" t="s">
        <v>275</v>
      </c>
    </row>
    <row r="129" spans="4:7" ht="21">
      <c r="D129" s="2"/>
      <c r="E129" s="2"/>
      <c r="F129" s="49" t="s">
        <v>141</v>
      </c>
      <c r="G129" s="52" t="s">
        <v>276</v>
      </c>
    </row>
    <row r="130" spans="4:7" ht="21">
      <c r="D130" s="2"/>
      <c r="E130" s="2"/>
      <c r="F130" s="49" t="s">
        <v>141</v>
      </c>
      <c r="G130" s="51" t="s">
        <v>277</v>
      </c>
    </row>
    <row r="131" spans="4:7" ht="21">
      <c r="D131" s="2"/>
      <c r="E131" s="2"/>
      <c r="F131" s="49" t="s">
        <v>141</v>
      </c>
      <c r="G131" s="52" t="s">
        <v>278</v>
      </c>
    </row>
    <row r="132" spans="4:7" ht="21">
      <c r="D132" s="2"/>
      <c r="E132" s="2"/>
      <c r="F132" s="49" t="s">
        <v>141</v>
      </c>
      <c r="G132" s="52" t="s">
        <v>279</v>
      </c>
    </row>
    <row r="133" spans="4:7" ht="21">
      <c r="D133" s="2"/>
      <c r="E133" s="2"/>
      <c r="F133" s="49" t="s">
        <v>141</v>
      </c>
      <c r="G133" s="52" t="s">
        <v>280</v>
      </c>
    </row>
    <row r="134" spans="4:7" ht="21">
      <c r="D134" s="2"/>
      <c r="E134" s="2"/>
      <c r="F134" s="49" t="s">
        <v>141</v>
      </c>
      <c r="G134" s="52" t="s">
        <v>281</v>
      </c>
    </row>
    <row r="135" spans="4:7" ht="21">
      <c r="D135" s="2"/>
      <c r="E135" s="2"/>
      <c r="F135" s="49" t="s">
        <v>141</v>
      </c>
      <c r="G135" s="52" t="s">
        <v>282</v>
      </c>
    </row>
    <row r="136" spans="4:7" ht="21">
      <c r="D136" s="2"/>
      <c r="E136" s="2"/>
      <c r="F136" s="49" t="s">
        <v>141</v>
      </c>
      <c r="G136" s="52" t="s">
        <v>283</v>
      </c>
    </row>
    <row r="137" spans="4:7" ht="21">
      <c r="D137" s="2"/>
      <c r="E137" s="2"/>
      <c r="F137" s="49" t="s">
        <v>141</v>
      </c>
      <c r="G137" s="52" t="s">
        <v>284</v>
      </c>
    </row>
    <row r="138" spans="4:7" ht="21">
      <c r="D138" s="2"/>
      <c r="E138" s="2"/>
      <c r="F138" s="49" t="s">
        <v>141</v>
      </c>
      <c r="G138" s="52" t="s">
        <v>285</v>
      </c>
    </row>
    <row r="139" spans="4:7" ht="21">
      <c r="D139" s="2"/>
      <c r="E139" s="2"/>
      <c r="F139" s="49" t="s">
        <v>141</v>
      </c>
      <c r="G139" s="52" t="s">
        <v>286</v>
      </c>
    </row>
    <row r="140" spans="4:7" ht="21">
      <c r="D140" s="2"/>
      <c r="E140" s="2"/>
      <c r="F140" s="49" t="s">
        <v>144</v>
      </c>
      <c r="G140" s="51" t="s">
        <v>287</v>
      </c>
    </row>
    <row r="141" spans="4:7" ht="21">
      <c r="D141" s="2"/>
      <c r="E141" s="2"/>
      <c r="F141" s="49" t="s">
        <v>144</v>
      </c>
      <c r="G141" s="51" t="s">
        <v>288</v>
      </c>
    </row>
    <row r="142" spans="4:7" ht="21">
      <c r="F142" s="49" t="s">
        <v>147</v>
      </c>
      <c r="G142" s="51" t="s">
        <v>289</v>
      </c>
    </row>
    <row r="143" spans="4:7" ht="21">
      <c r="F143" s="49" t="s">
        <v>147</v>
      </c>
      <c r="G143" s="51" t="s">
        <v>290</v>
      </c>
    </row>
    <row r="144" spans="4:7" ht="21">
      <c r="F144" s="49" t="s">
        <v>153</v>
      </c>
      <c r="G144" s="98" t="s">
        <v>291</v>
      </c>
    </row>
    <row r="145" spans="6:7" ht="21">
      <c r="F145" s="49" t="s">
        <v>153</v>
      </c>
      <c r="G145" s="52" t="s">
        <v>292</v>
      </c>
    </row>
    <row r="146" spans="6:7" ht="21">
      <c r="F146" s="49" t="s">
        <v>153</v>
      </c>
      <c r="G146" s="52" t="s">
        <v>293</v>
      </c>
    </row>
    <row r="147" spans="6:7" ht="21">
      <c r="F147" s="49" t="s">
        <v>153</v>
      </c>
      <c r="G147" s="52" t="s">
        <v>294</v>
      </c>
    </row>
    <row r="148" spans="6:7" ht="21">
      <c r="F148" s="49" t="s">
        <v>156</v>
      </c>
      <c r="G148" s="98" t="s">
        <v>295</v>
      </c>
    </row>
    <row r="149" spans="6:7" ht="21">
      <c r="F149" s="49" t="s">
        <v>156</v>
      </c>
      <c r="G149" s="98" t="s">
        <v>296</v>
      </c>
    </row>
    <row r="150" spans="6:7" ht="21">
      <c r="F150" s="49" t="s">
        <v>156</v>
      </c>
      <c r="G150" s="98" t="s">
        <v>297</v>
      </c>
    </row>
    <row r="151" spans="6:7" ht="21">
      <c r="F151" s="49" t="s">
        <v>156</v>
      </c>
      <c r="G151" s="98" t="s">
        <v>298</v>
      </c>
    </row>
    <row r="152" spans="6:7" ht="21">
      <c r="F152" s="49" t="s">
        <v>156</v>
      </c>
      <c r="G152" s="98" t="s">
        <v>299</v>
      </c>
    </row>
    <row r="153" spans="6:7" ht="21">
      <c r="F153" s="49" t="s">
        <v>156</v>
      </c>
      <c r="G153" s="98" t="s">
        <v>300</v>
      </c>
    </row>
    <row r="154" spans="6:7" ht="21">
      <c r="F154" s="49" t="s">
        <v>156</v>
      </c>
      <c r="G154" s="98" t="s">
        <v>301</v>
      </c>
    </row>
    <row r="155" spans="6:7" ht="21">
      <c r="F155" s="49" t="s">
        <v>156</v>
      </c>
      <c r="G155" s="98" t="s">
        <v>302</v>
      </c>
    </row>
    <row r="156" spans="6:7" ht="21">
      <c r="F156" s="49" t="s">
        <v>159</v>
      </c>
      <c r="G156" s="98" t="s">
        <v>303</v>
      </c>
    </row>
    <row r="157" spans="6:7" ht="21">
      <c r="F157" s="49" t="s">
        <v>159</v>
      </c>
      <c r="G157" s="98" t="s">
        <v>304</v>
      </c>
    </row>
    <row r="158" spans="6:7" ht="21">
      <c r="F158" s="49" t="s">
        <v>159</v>
      </c>
      <c r="G158" s="98" t="s">
        <v>305</v>
      </c>
    </row>
    <row r="159" spans="6:7" ht="21">
      <c r="F159" s="49" t="s">
        <v>159</v>
      </c>
      <c r="G159" s="98" t="s">
        <v>306</v>
      </c>
    </row>
    <row r="160" spans="6:7" ht="21">
      <c r="F160" s="49" t="s">
        <v>159</v>
      </c>
      <c r="G160" s="98" t="s">
        <v>307</v>
      </c>
    </row>
    <row r="161" spans="6:7" ht="21">
      <c r="F161" s="49" t="s">
        <v>159</v>
      </c>
      <c r="G161" s="98" t="s">
        <v>308</v>
      </c>
    </row>
    <row r="162" spans="6:7" ht="21">
      <c r="F162" s="49" t="s">
        <v>159</v>
      </c>
      <c r="G162" s="98" t="s">
        <v>309</v>
      </c>
    </row>
    <row r="163" spans="6:7" ht="21">
      <c r="F163" s="49" t="s">
        <v>159</v>
      </c>
      <c r="G163" s="98" t="s">
        <v>310</v>
      </c>
    </row>
    <row r="164" spans="6:7" ht="21">
      <c r="F164" s="49" t="s">
        <v>159</v>
      </c>
      <c r="G164" s="98" t="s">
        <v>311</v>
      </c>
    </row>
    <row r="165" spans="6:7" ht="21">
      <c r="F165" s="49" t="s">
        <v>162</v>
      </c>
      <c r="G165" s="52" t="s">
        <v>312</v>
      </c>
    </row>
    <row r="166" spans="6:7" ht="21">
      <c r="F166" s="49" t="s">
        <v>162</v>
      </c>
      <c r="G166" s="52" t="s">
        <v>313</v>
      </c>
    </row>
    <row r="167" spans="6:7" ht="21">
      <c r="F167" s="49" t="s">
        <v>162</v>
      </c>
      <c r="G167" s="52" t="s">
        <v>314</v>
      </c>
    </row>
  </sheetData>
  <phoneticPr fontId="3"/>
  <pageMargins left="0.7" right="0.7" top="0.75" bottom="0.75" header="0.3" footer="0.3"/>
  <pageSetup paperSize="9" orientation="portrait" horizontalDpi="0" verticalDpi="0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8A1B50-E198-3F46-8ABC-8F5A1A35175E}">
  <dimension ref="A1:F28"/>
  <sheetViews>
    <sheetView workbookViewId="0">
      <selection activeCell="F44" sqref="F44"/>
    </sheetView>
  </sheetViews>
  <sheetFormatPr baseColWidth="10" defaultColWidth="11" defaultRowHeight="18"/>
  <cols>
    <col min="1" max="1" width="43" customWidth="1"/>
    <col min="2" max="2" width="41.6640625" customWidth="1"/>
    <col min="3" max="4" width="4" customWidth="1"/>
    <col min="5" max="5" width="12.33203125" customWidth="1"/>
    <col min="6" max="6" width="41.83203125" customWidth="1"/>
  </cols>
  <sheetData>
    <row r="1" spans="1:6" s="2" customFormat="1" ht="20" customHeight="1">
      <c r="A1" s="4" t="s">
        <v>315</v>
      </c>
    </row>
    <row r="2" spans="1:6" s="2" customFormat="1" ht="20" customHeight="1">
      <c r="A2" s="4" t="s">
        <v>60</v>
      </c>
    </row>
    <row r="3" spans="1:6" s="2" customFormat="1" ht="20" customHeight="1">
      <c r="A3" s="15" t="s">
        <v>316</v>
      </c>
      <c r="B3" s="15" t="s">
        <v>62</v>
      </c>
      <c r="E3" s="11" t="s">
        <v>317</v>
      </c>
      <c r="F3" s="12" t="s">
        <v>318</v>
      </c>
    </row>
    <row r="4" spans="1:6" s="2" customFormat="1" ht="20" customHeight="1">
      <c r="A4" s="16" t="s">
        <v>65</v>
      </c>
      <c r="B4" s="16" t="s">
        <v>319</v>
      </c>
      <c r="E4" s="19" t="s">
        <v>319</v>
      </c>
      <c r="F4" s="19" t="s">
        <v>320</v>
      </c>
    </row>
    <row r="5" spans="1:6" s="2" customFormat="1" ht="20" customHeight="1">
      <c r="A5" s="16" t="s">
        <v>69</v>
      </c>
      <c r="B5" s="16" t="s">
        <v>321</v>
      </c>
      <c r="E5" s="19" t="s">
        <v>319</v>
      </c>
      <c r="F5" s="19" t="s">
        <v>322</v>
      </c>
    </row>
    <row r="6" spans="1:6" s="2" customFormat="1" ht="20" customHeight="1">
      <c r="A6" s="16" t="s">
        <v>72</v>
      </c>
      <c r="B6" s="16" t="s">
        <v>323</v>
      </c>
      <c r="E6" s="19" t="s">
        <v>319</v>
      </c>
      <c r="F6" s="19" t="s">
        <v>324</v>
      </c>
    </row>
    <row r="7" spans="1:6" s="2" customFormat="1" ht="20" customHeight="1">
      <c r="A7" s="22"/>
      <c r="E7" s="19" t="s">
        <v>319</v>
      </c>
      <c r="F7" s="19" t="s">
        <v>325</v>
      </c>
    </row>
    <row r="8" spans="1:6" s="2" customFormat="1" ht="20" customHeight="1">
      <c r="A8" s="3"/>
      <c r="B8" s="3"/>
      <c r="E8" s="19" t="s">
        <v>319</v>
      </c>
      <c r="F8" s="19" t="s">
        <v>326</v>
      </c>
    </row>
    <row r="9" spans="1:6" s="2" customFormat="1" ht="20" customHeight="1">
      <c r="A9"/>
      <c r="B9"/>
      <c r="C9" s="17"/>
      <c r="E9" s="19" t="s">
        <v>319</v>
      </c>
      <c r="F9" s="19" t="s">
        <v>327</v>
      </c>
    </row>
    <row r="10" spans="1:6" s="2" customFormat="1" ht="20" customHeight="1">
      <c r="A10" s="13" t="s">
        <v>170</v>
      </c>
      <c r="B10" s="13" t="s">
        <v>62</v>
      </c>
      <c r="C10" s="3"/>
      <c r="E10" s="19" t="s">
        <v>319</v>
      </c>
      <c r="F10" s="19" t="s">
        <v>328</v>
      </c>
    </row>
    <row r="11" spans="1:6" s="2" customFormat="1" ht="20" customHeight="1">
      <c r="A11" s="14" t="s">
        <v>329</v>
      </c>
      <c r="B11" s="23" t="str">
        <f>IF('見積依頼 兼 依頼申請'!B5="",
    "dummy_gyomu",
    VLOOKUP('見積依頼 兼 依頼申請'!B5, $A$4:$B$6, 2, FALSE)
)</f>
        <v>dummy_gyomu</v>
      </c>
      <c r="C11" s="3"/>
      <c r="E11" s="19" t="s">
        <v>319</v>
      </c>
      <c r="F11" s="19" t="s">
        <v>330</v>
      </c>
    </row>
    <row r="12" spans="1:6" s="2" customFormat="1" ht="20" customHeight="1">
      <c r="A12"/>
      <c r="B12"/>
      <c r="C12" s="3"/>
      <c r="E12" s="8" t="s">
        <v>331</v>
      </c>
      <c r="F12" s="8" t="s">
        <v>332</v>
      </c>
    </row>
    <row r="13" spans="1:6" s="2" customFormat="1" ht="20" customHeight="1">
      <c r="A13"/>
      <c r="B13"/>
      <c r="C13" s="3"/>
      <c r="E13" s="19" t="s">
        <v>319</v>
      </c>
      <c r="F13" s="19" t="s">
        <v>333</v>
      </c>
    </row>
    <row r="14" spans="1:6" s="2" customFormat="1" ht="20" customHeight="1">
      <c r="A14"/>
      <c r="B14"/>
      <c r="C14" s="3"/>
      <c r="E14" s="19" t="s">
        <v>319</v>
      </c>
      <c r="F14" s="19" t="s">
        <v>334</v>
      </c>
    </row>
    <row r="15" spans="1:6" s="2" customFormat="1" ht="20" customHeight="1">
      <c r="A15"/>
      <c r="B15"/>
      <c r="C15" s="3"/>
      <c r="E15" s="19" t="s">
        <v>319</v>
      </c>
      <c r="F15" s="8" t="s">
        <v>335</v>
      </c>
    </row>
    <row r="16" spans="1:6" s="2" customFormat="1" ht="20" customHeight="1">
      <c r="A16"/>
      <c r="B16"/>
      <c r="C16" s="3"/>
      <c r="E16" s="8" t="s">
        <v>331</v>
      </c>
      <c r="F16" s="8" t="s">
        <v>336</v>
      </c>
    </row>
    <row r="17" spans="1:6" s="2" customFormat="1" ht="20" customHeight="1">
      <c r="A17"/>
      <c r="B17"/>
      <c r="C17" s="3"/>
      <c r="E17" s="19" t="s">
        <v>321</v>
      </c>
      <c r="F17" s="19" t="s">
        <v>337</v>
      </c>
    </row>
    <row r="18" spans="1:6" s="2" customFormat="1" ht="20" customHeight="1">
      <c r="A18"/>
      <c r="B18"/>
      <c r="C18" s="3"/>
      <c r="E18" s="19" t="s">
        <v>321</v>
      </c>
      <c r="F18" s="19" t="s">
        <v>338</v>
      </c>
    </row>
    <row r="19" spans="1:6" s="2" customFormat="1" ht="20" customHeight="1">
      <c r="A19"/>
      <c r="B19"/>
      <c r="C19" s="3"/>
      <c r="E19" s="19" t="s">
        <v>321</v>
      </c>
      <c r="F19" s="19" t="s">
        <v>339</v>
      </c>
    </row>
    <row r="20" spans="1:6" s="2" customFormat="1" ht="20" customHeight="1">
      <c r="A20"/>
      <c r="B20"/>
      <c r="C20" s="3"/>
      <c r="E20" s="8" t="s">
        <v>340</v>
      </c>
      <c r="F20" s="8" t="s">
        <v>341</v>
      </c>
    </row>
    <row r="21" spans="1:6" s="2" customFormat="1" ht="20" customHeight="1">
      <c r="A21"/>
      <c r="B21"/>
      <c r="C21" s="3"/>
      <c r="E21" s="8" t="s">
        <v>340</v>
      </c>
      <c r="F21" s="8" t="s">
        <v>342</v>
      </c>
    </row>
    <row r="22" spans="1:6" s="2" customFormat="1" ht="20" customHeight="1">
      <c r="A22"/>
      <c r="B22"/>
      <c r="C22" s="3"/>
      <c r="E22" s="19" t="s">
        <v>323</v>
      </c>
      <c r="F22" s="19" t="s">
        <v>343</v>
      </c>
    </row>
    <row r="23" spans="1:6" s="2" customFormat="1" ht="20" customHeight="1">
      <c r="A23"/>
      <c r="B23"/>
      <c r="C23" s="3"/>
      <c r="E23" s="19" t="s">
        <v>323</v>
      </c>
      <c r="F23" s="19" t="s">
        <v>339</v>
      </c>
    </row>
    <row r="24" spans="1:6" s="2" customFormat="1" ht="20" customHeight="1">
      <c r="A24"/>
      <c r="B24"/>
      <c r="C24" s="3"/>
      <c r="E24" s="19" t="s">
        <v>323</v>
      </c>
      <c r="F24" s="19" t="s">
        <v>337</v>
      </c>
    </row>
    <row r="25" spans="1:6" s="2" customFormat="1" ht="20" customHeight="1">
      <c r="A25"/>
      <c r="B25"/>
      <c r="C25" s="3"/>
      <c r="E25" s="19" t="s">
        <v>323</v>
      </c>
      <c r="F25" s="19" t="s">
        <v>344</v>
      </c>
    </row>
    <row r="26" spans="1:6" s="2" customFormat="1" ht="20" customHeight="1">
      <c r="A26"/>
      <c r="B26"/>
      <c r="C26" s="3"/>
      <c r="E26" s="19" t="s">
        <v>323</v>
      </c>
      <c r="F26" s="19" t="s">
        <v>345</v>
      </c>
    </row>
    <row r="27" spans="1:6" s="2" customFormat="1" ht="20" customHeight="1">
      <c r="A27"/>
      <c r="B27"/>
      <c r="C27" s="3"/>
      <c r="E27" s="8" t="s">
        <v>346</v>
      </c>
      <c r="F27" s="8" t="s">
        <v>341</v>
      </c>
    </row>
    <row r="28" spans="1:6" s="2" customFormat="1" ht="20" customHeight="1">
      <c r="A28"/>
      <c r="B28"/>
      <c r="E28" s="8" t="s">
        <v>346</v>
      </c>
      <c r="F28" s="8" t="s">
        <v>342</v>
      </c>
    </row>
  </sheetData>
  <phoneticPr fontId="3"/>
  <pageMargins left="0.7" right="0.7" top="0.75" bottom="0.75" header="0.3" footer="0.3"/>
  <pageSetup paperSize="9" orientation="portrait" horizontalDpi="0" verticalDpi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880dff5a-fa9b-4daf-a7e4-f58c34bb8255">
      <Terms xmlns="http://schemas.microsoft.com/office/infopath/2007/PartnerControls"/>
    </lcf76f155ced4ddcb4097134ff3c332f>
    <TaxCatchAll xmlns="7d6f201e-4e9a-4840-9d73-0395b2f98a87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7A46B7771537104A9E99A9FC47E34E26" ma:contentTypeVersion="19" ma:contentTypeDescription="新しいドキュメントを作成します。" ma:contentTypeScope="" ma:versionID="33022625085b9ee0da736a28df3d005c">
  <xsd:schema xmlns:xsd="http://www.w3.org/2001/XMLSchema" xmlns:xs="http://www.w3.org/2001/XMLSchema" xmlns:p="http://schemas.microsoft.com/office/2006/metadata/properties" xmlns:ns2="7d6f201e-4e9a-4840-9d73-0395b2f98a87" xmlns:ns3="880dff5a-fa9b-4daf-a7e4-f58c34bb8255" targetNamespace="http://schemas.microsoft.com/office/2006/metadata/properties" ma:root="true" ma:fieldsID="ab2f37971fa429d5e2dd79755c6e0e97" ns2:_="" ns3:_="">
    <xsd:import namespace="7d6f201e-4e9a-4840-9d73-0395b2f98a87"/>
    <xsd:import namespace="880dff5a-fa9b-4daf-a7e4-f58c34bb8255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AutoKeyPoints" minOccurs="0"/>
                <xsd:element ref="ns3:MediaServiceKeyPoints" minOccurs="0"/>
                <xsd:element ref="ns3:MediaServiceDateTaken" minOccurs="0"/>
                <xsd:element ref="ns3:MediaLengthInSeconds" minOccurs="0"/>
                <xsd:element ref="ns3:lcf76f155ced4ddcb4097134ff3c332f" minOccurs="0"/>
                <xsd:element ref="ns2:TaxCatchAll" minOccurs="0"/>
                <xsd:element ref="ns3:MediaServiceLocation" minOccurs="0"/>
                <xsd:element ref="ns3:MediaServiceObjectDetectorVersions" minOccurs="0"/>
                <xsd:element ref="ns3:MediaServiceSearchProperties" minOccurs="0"/>
                <xsd:element ref="ns3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d6f201e-4e9a-4840-9d73-0395b2f98a87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共有相手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共有相手の詳細情報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8fee85a1-4405-4b26-9715-365b96518ae4}" ma:internalName="TaxCatchAll" ma:showField="CatchAllData" ma:web="7d6f201e-4e9a-4840-9d73-0395b2f98a8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80dff5a-fa9b-4daf-a7e4-f58c34bb825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1" nillable="true" ma:taxonomy="true" ma:internalName="lcf76f155ced4ddcb4097134ff3c332f" ma:taxonomyFieldName="MediaServiceImageTags" ma:displayName="画像タグ" ma:readOnly="false" ma:fieldId="{5cf76f15-5ced-4ddc-b409-7134ff3c332f}" ma:taxonomyMulti="true" ma:sspId="6f7bac54-fbcc-4c51-ad86-8fd38d8554d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23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7954A131-4755-4117-ACA7-C6EF2B6464AC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77AE451D-9781-46E2-BFBF-F0409134A406}">
  <ds:schemaRefs>
    <ds:schemaRef ds:uri="http://purl.org/dc/elements/1.1/"/>
    <ds:schemaRef ds:uri="http://purl.org/dc/terms/"/>
    <ds:schemaRef ds:uri="http://schemas.microsoft.com/office/2006/documentManagement/types"/>
    <ds:schemaRef ds:uri="http://schemas.openxmlformats.org/package/2006/metadata/core-properties"/>
    <ds:schemaRef ds:uri="http://schemas.microsoft.com/office/2006/metadata/properties"/>
    <ds:schemaRef ds:uri="http://schemas.microsoft.com/office/infopath/2007/PartnerControls"/>
    <ds:schemaRef ds:uri="http://purl.org/dc/dcmitype/"/>
    <ds:schemaRef ds:uri="http://www.w3.org/XML/1998/namespace"/>
    <ds:schemaRef ds:uri="3d0457f5-c553-4a79-aad8-48f7e56bea8c"/>
    <ds:schemaRef ds:uri="67fb30c4-8b60-4df5-9592-93f97601c1cb"/>
  </ds:schemaRefs>
</ds:datastoreItem>
</file>

<file path=customXml/itemProps3.xml><?xml version="1.0" encoding="utf-8"?>
<ds:datastoreItem xmlns:ds="http://schemas.openxmlformats.org/officeDocument/2006/customXml" ds:itemID="{65ABE5A6-B42B-4D5F-88BC-0F1571C7E47A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38</vt:i4>
      </vt:variant>
    </vt:vector>
  </HeadingPairs>
  <TitlesOfParts>
    <vt:vector size="41" baseType="lpstr">
      <vt:lpstr>見積依頼 兼 依頼申請</vt:lpstr>
      <vt:lpstr>製品分類一覧</vt:lpstr>
      <vt:lpstr>業務分類一覧</vt:lpstr>
      <vt:lpstr>A_10</vt:lpstr>
      <vt:lpstr>A_4</vt:lpstr>
      <vt:lpstr>A_5</vt:lpstr>
      <vt:lpstr>A_8</vt:lpstr>
      <vt:lpstr>A_9</vt:lpstr>
      <vt:lpstr>B_1</vt:lpstr>
      <vt:lpstr>B_12</vt:lpstr>
      <vt:lpstr>B_15</vt:lpstr>
      <vt:lpstr>B_16</vt:lpstr>
      <vt:lpstr>B_17</vt:lpstr>
      <vt:lpstr>B_18</vt:lpstr>
      <vt:lpstr>B_2</vt:lpstr>
      <vt:lpstr>B_3</vt:lpstr>
      <vt:lpstr>B_4</vt:lpstr>
      <vt:lpstr>B_5</vt:lpstr>
      <vt:lpstr>B_6_1</vt:lpstr>
      <vt:lpstr>B_6_2</vt:lpstr>
      <vt:lpstr>B_8</vt:lpstr>
      <vt:lpstr>bakuhatsu</vt:lpstr>
      <vt:lpstr>bakuhatsu_list</vt:lpstr>
      <vt:lpstr>C_1</vt:lpstr>
      <vt:lpstr>C_2</vt:lpstr>
      <vt:lpstr>C_3</vt:lpstr>
      <vt:lpstr>C_4</vt:lpstr>
      <vt:lpstr>D_1</vt:lpstr>
      <vt:lpstr>D_2</vt:lpstr>
      <vt:lpstr>D_3</vt:lpstr>
      <vt:lpstr>D_4</vt:lpstr>
      <vt:lpstr>dummy_gyomu</vt:lpstr>
      <vt:lpstr>dummy_kengaku</vt:lpstr>
      <vt:lpstr>dummy_seihin</vt:lpstr>
      <vt:lpstr>dummy_shiken</vt:lpstr>
      <vt:lpstr>kengaku_ari</vt:lpstr>
      <vt:lpstr>kengaku_dummy</vt:lpstr>
      <vt:lpstr>kikai</vt:lpstr>
      <vt:lpstr>kikai_list</vt:lpstr>
      <vt:lpstr>seidenki</vt:lpstr>
      <vt:lpstr>seidenki_list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大濱 裕子</cp:lastModifiedBy>
  <cp:revision/>
  <dcterms:created xsi:type="dcterms:W3CDTF">2026-03-30T06:04:57Z</dcterms:created>
  <dcterms:modified xsi:type="dcterms:W3CDTF">2026-09-01T07:38:47Z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0x0101007A46B7771537104A9E99A9FC47E34E26</vt:lpwstr>
  </property>
  <property fmtid="{D5CDD505-2E9C-101B-9397-08002B2CF9AE}" pid="3" name="MediaServiceImageTags">
    <vt:lpwstr/>
  </property>
</Properties>
</file>